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firstSheet="3" activeTab="3"/>
  </bookViews>
  <sheets>
    <sheet name="казна (2)" sheetId="1" r:id="rId1"/>
    <sheet name="додаток до плану" sheetId="2" r:id="rId2"/>
    <sheet name="бюджет 2012р. за функціями" sheetId="3" r:id="rId3"/>
    <sheet name="2012р." sheetId="4" r:id="rId4"/>
  </sheets>
  <definedNames>
    <definedName name="_xlnm.Print_Area" localSheetId="3">'2012р.'!$A$1:$J$48</definedName>
  </definedNames>
  <calcPr fullCalcOnLoad="1"/>
</workbook>
</file>

<file path=xl/sharedStrings.xml><?xml version="1.0" encoding="utf-8"?>
<sst xmlns="http://schemas.openxmlformats.org/spreadsheetml/2006/main" count="977" uniqueCount="346">
  <si>
    <t>№ п/п</t>
  </si>
  <si>
    <t>горох</t>
  </si>
  <si>
    <t>01.12.1</t>
  </si>
  <si>
    <t>01.13.2</t>
  </si>
  <si>
    <t>15.33.1</t>
  </si>
  <si>
    <t>повидло</t>
  </si>
  <si>
    <t>олія соняшникова</t>
  </si>
  <si>
    <t>маргарин</t>
  </si>
  <si>
    <t>масло вершкове</t>
  </si>
  <si>
    <t>15.51.4</t>
  </si>
  <si>
    <t>15.51.5</t>
  </si>
  <si>
    <t>рис</t>
  </si>
  <si>
    <t>15.61.3</t>
  </si>
  <si>
    <t>крохмаль</t>
  </si>
  <si>
    <t>15.81.1</t>
  </si>
  <si>
    <t>15.82.1</t>
  </si>
  <si>
    <t>печиво</t>
  </si>
  <si>
    <t>15.83.1</t>
  </si>
  <si>
    <t>цукор</t>
  </si>
  <si>
    <t>15.86.1</t>
  </si>
  <si>
    <t>15.87.2</t>
  </si>
  <si>
    <t>15.89.1</t>
  </si>
  <si>
    <t>кисіль</t>
  </si>
  <si>
    <t>Бюджет</t>
  </si>
  <si>
    <t>Відкриті торги</t>
  </si>
  <si>
    <t>15.51.1</t>
  </si>
  <si>
    <t>15.13.1</t>
  </si>
  <si>
    <t>15.32.1</t>
  </si>
  <si>
    <t>15.42.1</t>
  </si>
  <si>
    <t>15.43.1</t>
  </si>
  <si>
    <t>15.51.3</t>
  </si>
  <si>
    <t>15.85.1</t>
  </si>
  <si>
    <t>01.24.2</t>
  </si>
  <si>
    <t>15.20.1</t>
  </si>
  <si>
    <t>шоколад та вироби кондитерські</t>
  </si>
  <si>
    <t>соуси та оцет</t>
  </si>
  <si>
    <t>спеції</t>
  </si>
  <si>
    <t>культури овочеві (картопля)</t>
  </si>
  <si>
    <t>продукція молочна інша</t>
  </si>
  <si>
    <t>01.11.2</t>
  </si>
  <si>
    <t>15.11.1</t>
  </si>
  <si>
    <t>15.12.1</t>
  </si>
  <si>
    <t>15.61.2</t>
  </si>
  <si>
    <t>борошно зернових та овочевих культур</t>
  </si>
  <si>
    <t>14.40.1</t>
  </si>
  <si>
    <t>15.33.2</t>
  </si>
  <si>
    <t>молоко рідке та вершки</t>
  </si>
  <si>
    <t>15.61.1</t>
  </si>
  <si>
    <t>15.84.1</t>
  </si>
  <si>
    <t>15.87.1</t>
  </si>
  <si>
    <t>"Затверджую"</t>
  </si>
  <si>
    <t>державних закупівель</t>
  </si>
  <si>
    <t>Голова тендернго комітету</t>
  </si>
  <si>
    <t>управління освіти Олександрійської</t>
  </si>
  <si>
    <t>міської ради</t>
  </si>
  <si>
    <t>Предмет закупівлі</t>
  </si>
  <si>
    <t>Код згідо з КЕКВі КПКВ (для бюджетних коштів)</t>
  </si>
  <si>
    <t>Джерело фінансування</t>
  </si>
  <si>
    <t>Примітки</t>
  </si>
  <si>
    <t>місцевий бюджет</t>
  </si>
  <si>
    <t>відкриті торги</t>
  </si>
  <si>
    <t>соки фруктові та овочеві</t>
  </si>
  <si>
    <t>яйця птиці</t>
  </si>
  <si>
    <t>продукція рибна</t>
  </si>
  <si>
    <t>крупи зернових</t>
  </si>
  <si>
    <t>макаронні вироби</t>
  </si>
  <si>
    <t>сіль камяна йодована</t>
  </si>
  <si>
    <t>15.62.2</t>
  </si>
  <si>
    <t>дріжджі хліюопекарські</t>
  </si>
  <si>
    <t>папір</t>
  </si>
  <si>
    <t>фарби та мастила</t>
  </si>
  <si>
    <t>вапно</t>
  </si>
  <si>
    <t>вогнегасники</t>
  </si>
  <si>
    <t>підписка</t>
  </si>
  <si>
    <t>вивіз сміття</t>
  </si>
  <si>
    <t>Т. Ігнатьєва</t>
  </si>
  <si>
    <t>Член тендерного комітету</t>
  </si>
  <si>
    <t>С. Скорик</t>
  </si>
  <si>
    <t>Л. Горова</t>
  </si>
  <si>
    <t>Разом:</t>
  </si>
  <si>
    <t>КЕКВ</t>
  </si>
  <si>
    <t>назва</t>
  </si>
  <si>
    <t>Спец рахунок</t>
  </si>
  <si>
    <t>дезинфікуючи засоби</t>
  </si>
  <si>
    <t>інше</t>
  </si>
  <si>
    <t>канцтовари</t>
  </si>
  <si>
    <t>квіти</t>
  </si>
  <si>
    <t>миючі засоби</t>
  </si>
  <si>
    <t>Медикаменти</t>
  </si>
  <si>
    <t>Продукти харчування</t>
  </si>
  <si>
    <t xml:space="preserve">подарунки по програмі "Обдаровані діти", "Вчитель" </t>
  </si>
  <si>
    <t>електролампи</t>
  </si>
  <si>
    <t>посуд кухоний</t>
  </si>
  <si>
    <t>бланки</t>
  </si>
  <si>
    <t>гарячі напої (кава та чай)</t>
  </si>
  <si>
    <t>ЗМІНИ ДО РІЧНОГО ПЛАНУ</t>
  </si>
  <si>
    <t>закупівель діяльності</t>
  </si>
  <si>
    <t>та проведення процедур державних закупівель</t>
  </si>
  <si>
    <t>______________</t>
  </si>
  <si>
    <t>_______________</t>
  </si>
  <si>
    <t>Секретар т.к.</t>
  </si>
  <si>
    <t>м'ясо свіже та заморожене</t>
  </si>
  <si>
    <t>продукти готові концервовані та плодові</t>
  </si>
  <si>
    <t>21.23.1</t>
  </si>
  <si>
    <t>24.30.1</t>
  </si>
  <si>
    <t>24.51.2</t>
  </si>
  <si>
    <t>24.51.3</t>
  </si>
  <si>
    <t>26.21.1</t>
  </si>
  <si>
    <t>26.52.1</t>
  </si>
  <si>
    <t>29.24.2</t>
  </si>
  <si>
    <t>31.50.1</t>
  </si>
  <si>
    <t>36.63.2</t>
  </si>
  <si>
    <t>64.11.1</t>
  </si>
  <si>
    <t>медикаменти</t>
  </si>
  <si>
    <t>24.42.1</t>
  </si>
  <si>
    <t>23.20.1</t>
  </si>
  <si>
    <t>50.20.1</t>
  </si>
  <si>
    <t>71.21.1</t>
  </si>
  <si>
    <t>75.30.1</t>
  </si>
  <si>
    <t>30.02.1</t>
  </si>
  <si>
    <t>33.20.9</t>
  </si>
  <si>
    <t>72.50.1</t>
  </si>
  <si>
    <t>45.31.1</t>
  </si>
  <si>
    <t>91.11.1</t>
  </si>
  <si>
    <t>74.50.1</t>
  </si>
  <si>
    <t>74.70.1</t>
  </si>
  <si>
    <t>90.00.1</t>
  </si>
  <si>
    <t>29.71.1</t>
  </si>
  <si>
    <t>45.21.3</t>
  </si>
  <si>
    <t>45.21.1</t>
  </si>
  <si>
    <t>01.12.2</t>
  </si>
  <si>
    <t>21.12.1</t>
  </si>
  <si>
    <t>21.12.5</t>
  </si>
  <si>
    <t>10.10.1</t>
  </si>
  <si>
    <t>фрукти, ягоди та горіхи</t>
  </si>
  <si>
    <t>фестиваль "Першоцвіт"</t>
  </si>
  <si>
    <t>інші видатки</t>
  </si>
  <si>
    <t>вугілля</t>
  </si>
  <si>
    <t>плита з духовкою для ДНЗ №29</t>
  </si>
  <si>
    <t>холодильник для ДНЗ №15,23,28</t>
  </si>
  <si>
    <t>пральна машина для ДНЗ №18</t>
  </si>
  <si>
    <t>Журнал "Педагогічна думка"</t>
  </si>
  <si>
    <t>послуги із встановлення водолічильників</t>
  </si>
  <si>
    <t>послуги виміру опору ізоляції</t>
  </si>
  <si>
    <t>послуги з повірки водяних лічильників</t>
  </si>
  <si>
    <t>послуги з технічного обслуговування вогнегасників</t>
  </si>
  <si>
    <t>послуги з перезарядки вогнегасників</t>
  </si>
  <si>
    <t>техогляд газопроводу</t>
  </si>
  <si>
    <t>водяний насос у Зв. ЗНЗ</t>
  </si>
  <si>
    <t>електроплита ЗНЗ №4, 8, ЛІТ</t>
  </si>
  <si>
    <t>масло</t>
  </si>
  <si>
    <t>бензин</t>
  </si>
  <si>
    <t>запчастини до авто</t>
  </si>
  <si>
    <t>страхування водія</t>
  </si>
  <si>
    <t>Технічне обслуговування АПС</t>
  </si>
  <si>
    <t>грамоти, дипломи, подяки</t>
  </si>
  <si>
    <t>запрошення</t>
  </si>
  <si>
    <t>конверти, марки</t>
  </si>
  <si>
    <t>послугши з ремонту компютерної техніки</t>
  </si>
  <si>
    <t>послуги з перезарядки катриджів</t>
  </si>
  <si>
    <t>послуги користування мережою Інтернет</t>
  </si>
  <si>
    <t>послуги з оренди автомобіля</t>
  </si>
  <si>
    <t>електронний ключ</t>
  </si>
  <si>
    <t>запчастини до велосипедів</t>
  </si>
  <si>
    <t>послуги з ремонту побутової техніки</t>
  </si>
  <si>
    <t>послуги з поточного ремонту транспортних засобів</t>
  </si>
  <si>
    <t>мячі</t>
  </si>
  <si>
    <t>інші матеріали</t>
  </si>
  <si>
    <t>34.20.2</t>
  </si>
  <si>
    <t>91.33.1</t>
  </si>
  <si>
    <t>36.11.1</t>
  </si>
  <si>
    <t>22.22.2</t>
  </si>
  <si>
    <t>45.22.1</t>
  </si>
  <si>
    <t>21.10.1</t>
  </si>
  <si>
    <t>28.22.9</t>
  </si>
  <si>
    <t>29.13.2</t>
  </si>
  <si>
    <t>52.72.1</t>
  </si>
  <si>
    <t>99.00.1</t>
  </si>
  <si>
    <t>29.54.9</t>
  </si>
  <si>
    <t>74.84.1</t>
  </si>
  <si>
    <t>52.20.1</t>
  </si>
  <si>
    <t>29.12.2</t>
  </si>
  <si>
    <t>28.21.1</t>
  </si>
  <si>
    <t>45.22.8</t>
  </si>
  <si>
    <t>на 2011 рік</t>
  </si>
  <si>
    <t xml:space="preserve">Очікувна вартість предмета закупівлі </t>
  </si>
  <si>
    <t xml:space="preserve">Процедура закупівлі </t>
  </si>
  <si>
    <t xml:space="preserve"> РІЧНИЙ ПЛАН</t>
  </si>
  <si>
    <t xml:space="preserve">Голова комітету з конкурсних торгів </t>
  </si>
  <si>
    <t>Секретар комітету з конкурсних торгів</t>
  </si>
  <si>
    <t>__________________</t>
  </si>
  <si>
    <t>Орієнтовний початок проведення процедури закупівлі</t>
  </si>
  <si>
    <t>Підрозділ(и) (особа(и)), яких планується залучити до підготовки документації конкурсних торгів (запиту цінових  пропозицій, кваліфікаційної документації)</t>
  </si>
  <si>
    <t>ЗЦП</t>
  </si>
  <si>
    <t>/-/</t>
  </si>
  <si>
    <t>мсісцевий бюджет</t>
  </si>
  <si>
    <t>овочі свіжі</t>
  </si>
  <si>
    <t>м'ясо та харчові субпродукти свійської птиці</t>
  </si>
  <si>
    <t>олії та жири очищені (олія соняшникова)</t>
  </si>
  <si>
    <t>Культури овочеві (картопля)</t>
  </si>
  <si>
    <r>
      <t xml:space="preserve"> </t>
    </r>
    <r>
      <rPr>
        <sz val="12"/>
        <rFont val="Times New Roman"/>
        <family val="1"/>
      </rPr>
      <t>вироби хлібобулочні, тістечка та здобні хлібобулочні вироби</t>
    </r>
  </si>
  <si>
    <t>продукти готові, ковбаси та консерви мясні</t>
  </si>
  <si>
    <t>яйця птиць</t>
  </si>
  <si>
    <t>сир сичужний та кисломолочний</t>
  </si>
  <si>
    <t>термометри, манометри</t>
  </si>
  <si>
    <t>послуги звязку</t>
  </si>
  <si>
    <t>послуги з ремонту електропроводки ДНЗ №43</t>
  </si>
  <si>
    <t>заміна лічильників електроенергії та трансформаторів струму</t>
  </si>
  <si>
    <t>ревізія та ремонт електрообладнання</t>
  </si>
  <si>
    <t>послуги з держповірки жарових шаф</t>
  </si>
  <si>
    <t>послуги з поновлення піспортів кабельних ліній</t>
  </si>
  <si>
    <t>послуги із заміни електропроводки ДНЗ №29</t>
  </si>
  <si>
    <t>послуги повірки приборів вимірювальної техніки системи опалення</t>
  </si>
  <si>
    <t>збір на забруднення навколишнього середовища</t>
  </si>
  <si>
    <t>відрахування грошових коштів профспілковим організаціям на культурно-масову та фізкультуру</t>
  </si>
  <si>
    <t>теплопостачання</t>
  </si>
  <si>
    <t>водопостачання</t>
  </si>
  <si>
    <t>електроенергія</t>
  </si>
  <si>
    <t>природний газ</t>
  </si>
  <si>
    <t>автомат-вимикач</t>
  </si>
  <si>
    <t>ялинкові іграшки</t>
  </si>
  <si>
    <t>лавка без спинки</t>
  </si>
  <si>
    <t>печатка</t>
  </si>
  <si>
    <t>козацькі розваги</t>
  </si>
  <si>
    <t>бібколектор</t>
  </si>
  <si>
    <t>послуги із пусконалагоджувальних робіт на газовій топковій Звен. ЗНЗ</t>
  </si>
  <si>
    <t>послуги держповірки вимірювальних газових приладів ЗНЗ№8, 10, Звен. ЗНЗ, март. ЗНЗ</t>
  </si>
  <si>
    <t>Отримання дозволу на відновлення газопостачання ЗНЗ №10, Март. ЗНЗ</t>
  </si>
  <si>
    <t>дозвіл на відновлення газопостачання на 5 топкових</t>
  </si>
  <si>
    <t>повірка лічильників електроенергії та трансформаторів струму</t>
  </si>
  <si>
    <t>архів ОНВК</t>
  </si>
  <si>
    <t>підвоз води</t>
  </si>
  <si>
    <t>послуги з оренди автобуса</t>
  </si>
  <si>
    <t>збір на геологорозвідку</t>
  </si>
  <si>
    <t>збір на водні ресурси</t>
  </si>
  <si>
    <t>Дератизація, вивіз сміття</t>
  </si>
  <si>
    <t>транспортний збір</t>
  </si>
  <si>
    <t>кабель, розетки, прожектора</t>
  </si>
  <si>
    <t>гімнастичні мати</t>
  </si>
  <si>
    <t>гімнастична форма</t>
  </si>
  <si>
    <t>морозильна камера</t>
  </si>
  <si>
    <t>ремонт тепломережі ДНЗ №28</t>
  </si>
  <si>
    <t>ремонт басейну ДНЗ № 39</t>
  </si>
  <si>
    <t>заміна вікон ДНЗ №16</t>
  </si>
  <si>
    <t>ремонт тепломережі (промивка батарей)</t>
  </si>
  <si>
    <t>буд матеріали</t>
  </si>
  <si>
    <t>ігровий майданчик Звен.ЗНЗ</t>
  </si>
  <si>
    <t>компютери</t>
  </si>
  <si>
    <t>Ремонт покрівлі ОНВК</t>
  </si>
  <si>
    <t>ремонт фасаду ЛІТ</t>
  </si>
  <si>
    <t>покрівлі майстерні у ЗНЗ №15</t>
  </si>
  <si>
    <t>ремонт фасаду Март. ЗНЗ</t>
  </si>
  <si>
    <t>наружний туалет Март. ЗНЗ</t>
  </si>
  <si>
    <t>заміна вікон</t>
  </si>
  <si>
    <t>витяжка</t>
  </si>
  <si>
    <t>кондиціонер</t>
  </si>
  <si>
    <t>велосипеди</t>
  </si>
  <si>
    <t>Реконструкції будівлі ЗНЗ №21</t>
  </si>
  <si>
    <t>Рконструкція будівлі ЗНЗ №5</t>
  </si>
  <si>
    <t>Реконструкція будівлі ДНЗ №16</t>
  </si>
  <si>
    <t>Реконструкція котельні ДНЗ №21</t>
  </si>
  <si>
    <t>проектні роботи</t>
  </si>
  <si>
    <t>реконструкція</t>
  </si>
  <si>
    <t>відрядні</t>
  </si>
  <si>
    <t>Л.М. Димкова</t>
  </si>
  <si>
    <t>Протокол № 65</t>
  </si>
  <si>
    <t>продукти готові консервовані та овочеві</t>
  </si>
  <si>
    <t>Заступник голови комітету</t>
  </si>
  <si>
    <t>Л. Димкова</t>
  </si>
  <si>
    <t>ДОДАТОК</t>
  </si>
  <si>
    <t>без процедур</t>
  </si>
  <si>
    <t>відповідно до ст. 2,4 ЗУ та доповнень</t>
  </si>
  <si>
    <t>послуги з поновлення паспортів кабельних ліній</t>
  </si>
  <si>
    <t>29.54.3</t>
  </si>
  <si>
    <t>45.21.15</t>
  </si>
  <si>
    <t>45.21.41</t>
  </si>
  <si>
    <t>45.45.13</t>
  </si>
  <si>
    <t>45.41.10</t>
  </si>
  <si>
    <t>45.42.11</t>
  </si>
  <si>
    <t>29.21.13</t>
  </si>
  <si>
    <t>29.23.1</t>
  </si>
  <si>
    <t>29.23.2</t>
  </si>
  <si>
    <t>29.71.11</t>
  </si>
  <si>
    <t>36.63.1</t>
  </si>
  <si>
    <t>36.63.7</t>
  </si>
  <si>
    <t>36.40.1</t>
  </si>
  <si>
    <t>36.40.14</t>
  </si>
  <si>
    <t>36.63.25</t>
  </si>
  <si>
    <t>31.20.27</t>
  </si>
  <si>
    <t>31.50.33</t>
  </si>
  <si>
    <t>64.20.11</t>
  </si>
  <si>
    <t>60.24.13</t>
  </si>
  <si>
    <t>18.24.12</t>
  </si>
  <si>
    <t>28.30.9</t>
  </si>
  <si>
    <t>29.21.9</t>
  </si>
  <si>
    <t>60.23.1</t>
  </si>
  <si>
    <t>33.20.7</t>
  </si>
  <si>
    <t>31.10.42</t>
  </si>
  <si>
    <t>№87</t>
  </si>
  <si>
    <t>від 17.12.2010р.</t>
  </si>
  <si>
    <t>до річного плану закупівель</t>
  </si>
  <si>
    <t>Олександрійської міської ради</t>
  </si>
  <si>
    <t>управління освіти, молоді і спорту</t>
  </si>
  <si>
    <t>комітету з конкурсних торгів щодо організації</t>
  </si>
  <si>
    <t>на 2012 рік</t>
  </si>
  <si>
    <t>М'ясо свіже та заморожене</t>
  </si>
  <si>
    <t>М'ясо та харчові субпродукти свійської птиці</t>
  </si>
  <si>
    <t>Мясопродукти (м'ясо та харчові субпродукти солені, сушені та копчені)</t>
  </si>
  <si>
    <t>Ппродукція рибна</t>
  </si>
  <si>
    <t>Масло вершкове</t>
  </si>
  <si>
    <t>Борошно зернових та овочевих культур</t>
  </si>
  <si>
    <t>Крупи</t>
  </si>
  <si>
    <t>Вироби хлібобулочні, тістечка та здобні хлібобулочні вироби</t>
  </si>
  <si>
    <t>Управліня освіти, молоді та спорту Олександрійської міської ради</t>
  </si>
  <si>
    <t>оплата інших комюпослуг</t>
  </si>
  <si>
    <t>Реконструкція та реставрвція</t>
  </si>
  <si>
    <t>послуги із заміни електропроводки ДНЗ №21</t>
  </si>
  <si>
    <t>Заміна задвижок ДНЗ №№ 25,29(згідно приписів)</t>
  </si>
  <si>
    <t>Дезінфекція води</t>
  </si>
  <si>
    <t>ЗвЗНЗ сантехника</t>
  </si>
  <si>
    <t xml:space="preserve"> Обдаровани діти</t>
  </si>
  <si>
    <t>послуги держповірки вимірювальних газових приладів ЗНЗ№6, 10, Звен. ЗНЗ, март. ЗНЗ</t>
  </si>
  <si>
    <t>дозвіл на відновлення газопостачання на 6 топкових</t>
  </si>
  <si>
    <t xml:space="preserve"> Тех. Огляд річний</t>
  </si>
  <si>
    <t xml:space="preserve"> Обладнання блискавкозахісту</t>
  </si>
  <si>
    <t>разом:</t>
  </si>
  <si>
    <t>Банковський О.Г. Лебедєва Н.Б.</t>
  </si>
  <si>
    <t>Н.Лебедєва</t>
  </si>
  <si>
    <t>Голова  комітету з конкурсних торгів</t>
  </si>
  <si>
    <t>Заступник голови комітету з</t>
  </si>
  <si>
    <t>конкурсних торгів</t>
  </si>
  <si>
    <t>Секретар комітету з</t>
  </si>
  <si>
    <t>01.06.2012р.</t>
  </si>
  <si>
    <t xml:space="preserve">Фрукти, ягоди </t>
  </si>
  <si>
    <t>Затверджені рішенням комітету з конкурсних торгів від 01.06.2012р. № 24</t>
  </si>
  <si>
    <t xml:space="preserve">Член тендерного комітету з </t>
  </si>
  <si>
    <t>Сир сичужний твердий та кисломолочний</t>
  </si>
  <si>
    <t>Молоко рідке та вершки</t>
  </si>
  <si>
    <t>Фрукти, ягоди та горіхи</t>
  </si>
  <si>
    <t>Соки фруктові та овочеві</t>
  </si>
  <si>
    <t>15.21.1</t>
  </si>
  <si>
    <t>на 2013 рік</t>
  </si>
  <si>
    <t>Продукція молочна інша</t>
  </si>
  <si>
    <t>20.11.2011р.</t>
  </si>
  <si>
    <t>Затверджено рішенням комітету з конкурсних торгів від __23.10.2012р.__  № _57_</t>
  </si>
  <si>
    <t>23.10.12р.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</si>
</sst>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#,##0.00\ &quot;грн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20" fillId="0" borderId="0" xfId="0" applyNumberFormat="1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13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49" fontId="0" fillId="0" borderId="0" xfId="0" applyNumberFormat="1" applyAlignment="1">
      <alignment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 wrapText="1"/>
    </xf>
    <xf numFmtId="0" fontId="20" fillId="0" borderId="30" xfId="0" applyFont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/>
    </xf>
    <xf numFmtId="0" fontId="0" fillId="0" borderId="31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vertical="center"/>
    </xf>
    <xf numFmtId="0" fontId="20" fillId="0" borderId="3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vertical="center"/>
    </xf>
    <xf numFmtId="0" fontId="2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/>
    </xf>
    <xf numFmtId="2" fontId="0" fillId="0" borderId="0" xfId="0" applyNumberFormat="1" applyBorder="1" applyAlignment="1">
      <alignment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0" fillId="0" borderId="41" xfId="0" applyBorder="1" applyAlignment="1">
      <alignment vertical="center"/>
    </xf>
    <xf numFmtId="2" fontId="20" fillId="0" borderId="19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/>
    </xf>
    <xf numFmtId="2" fontId="20" fillId="0" borderId="43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justify" wrapText="1"/>
    </xf>
    <xf numFmtId="0" fontId="0" fillId="0" borderId="19" xfId="0" applyBorder="1" applyAlignment="1">
      <alignment horizontal="right" vertical="center" wrapText="1"/>
    </xf>
    <xf numFmtId="2" fontId="0" fillId="0" borderId="19" xfId="0" applyNumberFormat="1" applyBorder="1" applyAlignment="1">
      <alignment horizontal="right" vertical="center" wrapText="1"/>
    </xf>
    <xf numFmtId="2" fontId="0" fillId="0" borderId="16" xfId="0" applyNumberFormat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20" fillId="0" borderId="27" xfId="0" applyFont="1" applyBorder="1" applyAlignment="1">
      <alignment vertical="center"/>
    </xf>
    <xf numFmtId="0" fontId="2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0" fillId="0" borderId="47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15" xfId="0" applyFont="1" applyBorder="1" applyAlignment="1">
      <alignment/>
    </xf>
    <xf numFmtId="2" fontId="20" fillId="0" borderId="52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53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0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/>
    </xf>
    <xf numFmtId="0" fontId="20" fillId="0" borderId="11" xfId="0" applyNumberFormat="1" applyFont="1" applyBorder="1" applyAlignment="1">
      <alignment horizontal="right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22">
      <selection activeCell="H25" sqref="H25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7.125" style="0" customWidth="1"/>
    <col min="4" max="4" width="7.375" style="0" customWidth="1"/>
    <col min="5" max="5" width="16.75390625" style="0" customWidth="1"/>
    <col min="6" max="6" width="10.875" style="0" customWidth="1"/>
    <col min="7" max="7" width="13.625" style="0" customWidth="1"/>
    <col min="8" max="8" width="13.25390625" style="0" customWidth="1"/>
    <col min="9" max="9" width="17.375" style="0" customWidth="1"/>
    <col min="10" max="10" width="11.75390625" style="0" customWidth="1"/>
  </cols>
  <sheetData>
    <row r="2" spans="2:9" ht="12.75">
      <c r="B2" s="156" t="s">
        <v>95</v>
      </c>
      <c r="C2" s="156"/>
      <c r="D2" s="156"/>
      <c r="I2" s="16" t="s">
        <v>50</v>
      </c>
    </row>
    <row r="3" spans="2:9" ht="12.75">
      <c r="B3" s="156" t="s">
        <v>96</v>
      </c>
      <c r="C3" s="156"/>
      <c r="D3" s="156"/>
      <c r="H3" s="153" t="s">
        <v>328</v>
      </c>
      <c r="I3" s="153"/>
    </row>
    <row r="4" spans="1:9" ht="12.75">
      <c r="A4" s="156" t="s">
        <v>303</v>
      </c>
      <c r="B4" s="156"/>
      <c r="C4" s="156"/>
      <c r="D4" s="156"/>
      <c r="E4" s="156"/>
      <c r="H4" s="153" t="s">
        <v>302</v>
      </c>
      <c r="I4" s="153"/>
    </row>
    <row r="5" spans="1:9" ht="12.75">
      <c r="A5" s="156" t="s">
        <v>97</v>
      </c>
      <c r="B5" s="156"/>
      <c r="C5" s="156"/>
      <c r="D5" s="156"/>
      <c r="E5" s="156"/>
      <c r="H5" s="153" t="s">
        <v>301</v>
      </c>
      <c r="I5" s="153"/>
    </row>
    <row r="6" spans="2:9" ht="12.75">
      <c r="B6" s="156"/>
      <c r="C6" s="156"/>
      <c r="D6" s="156"/>
      <c r="I6" s="16"/>
    </row>
    <row r="7" spans="2:9" ht="12.75">
      <c r="B7" s="156" t="s">
        <v>304</v>
      </c>
      <c r="C7" s="156"/>
      <c r="D7" s="156"/>
      <c r="H7" t="s">
        <v>98</v>
      </c>
      <c r="I7" s="16" t="s">
        <v>264</v>
      </c>
    </row>
    <row r="9" ht="12.75">
      <c r="H9" s="16"/>
    </row>
    <row r="10" ht="12.75">
      <c r="H10" s="16"/>
    </row>
    <row r="11" spans="1:13" ht="15.75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0" ht="199.5" customHeight="1" thickBot="1">
      <c r="A12" s="18" t="s">
        <v>0</v>
      </c>
      <c r="B12" s="19" t="s">
        <v>55</v>
      </c>
      <c r="C12" s="20" t="s">
        <v>56</v>
      </c>
      <c r="D12" s="20"/>
      <c r="E12" s="20" t="s">
        <v>57</v>
      </c>
      <c r="F12" s="20" t="s">
        <v>185</v>
      </c>
      <c r="G12" s="20" t="s">
        <v>186</v>
      </c>
      <c r="H12" s="20" t="s">
        <v>191</v>
      </c>
      <c r="I12" s="20" t="s">
        <v>192</v>
      </c>
      <c r="J12" s="21" t="s">
        <v>58</v>
      </c>
    </row>
    <row r="13" spans="1:10" ht="13.5" thickBot="1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21">
        <v>10</v>
      </c>
    </row>
    <row r="14" spans="1:10" ht="26.25" thickBot="1">
      <c r="A14" s="114">
        <v>1</v>
      </c>
      <c r="B14" s="117" t="s">
        <v>333</v>
      </c>
      <c r="C14" s="119">
        <v>1133</v>
      </c>
      <c r="D14" s="115" t="s">
        <v>3</v>
      </c>
      <c r="E14" s="100" t="s">
        <v>59</v>
      </c>
      <c r="F14" s="120">
        <v>79246.5</v>
      </c>
      <c r="G14" s="28" t="s">
        <v>24</v>
      </c>
      <c r="H14" s="28" t="s">
        <v>332</v>
      </c>
      <c r="I14" s="118" t="s">
        <v>326</v>
      </c>
      <c r="J14" s="116"/>
    </row>
    <row r="15" spans="1:10" ht="13.5" thickBot="1">
      <c r="A15" s="7"/>
      <c r="B15" s="8"/>
      <c r="C15" s="8"/>
      <c r="D15" s="8"/>
      <c r="E15" s="22"/>
      <c r="F15" s="121">
        <f>SUM(F14:F14)</f>
        <v>79246.5</v>
      </c>
      <c r="G15" s="8"/>
      <c r="H15" s="8"/>
      <c r="I15" s="8"/>
      <c r="J15" s="10"/>
    </row>
    <row r="16" spans="1:10" ht="12.75">
      <c r="A16" s="11"/>
      <c r="B16" s="11" t="s">
        <v>334</v>
      </c>
      <c r="C16" s="11"/>
      <c r="D16" s="11"/>
      <c r="E16" s="82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23" t="s">
        <v>329</v>
      </c>
      <c r="C18" s="154" t="s">
        <v>99</v>
      </c>
      <c r="D18" s="154"/>
      <c r="E18" s="11"/>
      <c r="F18" s="23" t="s">
        <v>75</v>
      </c>
      <c r="G18" s="11"/>
      <c r="H18" s="11"/>
      <c r="I18" s="11"/>
      <c r="J18" s="11"/>
    </row>
    <row r="19" spans="1:10" ht="12.75">
      <c r="A19" s="11"/>
      <c r="B19" s="23" t="s">
        <v>330</v>
      </c>
      <c r="C19" s="24"/>
      <c r="D19" s="24"/>
      <c r="E19" s="11"/>
      <c r="F19" s="23"/>
      <c r="G19" s="11"/>
      <c r="H19" s="11"/>
      <c r="I19" s="11"/>
      <c r="J19" s="11"/>
    </row>
    <row r="20" spans="1:10" ht="12.75">
      <c r="A20" s="11"/>
      <c r="B20" s="23" t="s">
        <v>335</v>
      </c>
      <c r="C20" s="23"/>
      <c r="D20" s="25"/>
      <c r="E20" s="23"/>
      <c r="F20" s="23"/>
      <c r="G20" s="11"/>
      <c r="H20" s="11"/>
      <c r="I20" s="11"/>
      <c r="J20" s="11"/>
    </row>
    <row r="21" spans="1:10" ht="12.75">
      <c r="A21" s="11"/>
      <c r="B21" s="23" t="s">
        <v>330</v>
      </c>
      <c r="C21" s="155" t="s">
        <v>99</v>
      </c>
      <c r="D21" s="155"/>
      <c r="E21" s="23"/>
      <c r="F21" s="23" t="s">
        <v>77</v>
      </c>
      <c r="G21" s="11"/>
      <c r="H21" s="11"/>
      <c r="I21" s="11"/>
      <c r="J21" s="11"/>
    </row>
    <row r="22" ht="12.75">
      <c r="B22" s="139" t="s">
        <v>331</v>
      </c>
    </row>
    <row r="23" spans="2:6" ht="12.75">
      <c r="B23" s="23" t="s">
        <v>330</v>
      </c>
      <c r="C23" t="s">
        <v>98</v>
      </c>
      <c r="F23" s="16" t="s">
        <v>327</v>
      </c>
    </row>
  </sheetData>
  <sheetProtection/>
  <mergeCells count="11">
    <mergeCell ref="C21:D21"/>
    <mergeCell ref="B2:D2"/>
    <mergeCell ref="B3:D3"/>
    <mergeCell ref="B6:D6"/>
    <mergeCell ref="B7:D7"/>
    <mergeCell ref="A5:E5"/>
    <mergeCell ref="A4:E4"/>
    <mergeCell ref="H3:I3"/>
    <mergeCell ref="H4:I4"/>
    <mergeCell ref="H5:I5"/>
    <mergeCell ref="C18:D1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7"/>
  <sheetViews>
    <sheetView workbookViewId="0" topLeftCell="B1">
      <selection activeCell="G165" sqref="G165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3" width="7.125" style="88" customWidth="1"/>
    <col min="4" max="4" width="7.875" style="88" customWidth="1"/>
    <col min="5" max="5" width="16.75390625" style="0" customWidth="1"/>
    <col min="6" max="6" width="10.875" style="0" customWidth="1"/>
    <col min="7" max="7" width="13.25390625" style="0" customWidth="1"/>
    <col min="8" max="8" width="9.375" style="0" customWidth="1"/>
    <col min="9" max="9" width="16.125" style="0" customWidth="1"/>
    <col min="10" max="10" width="13.875" style="0" customWidth="1"/>
  </cols>
  <sheetData>
    <row r="2" spans="2:9" ht="12.75">
      <c r="B2" s="156" t="s">
        <v>269</v>
      </c>
      <c r="C2" s="156"/>
      <c r="D2" s="156"/>
      <c r="I2" s="16" t="s">
        <v>50</v>
      </c>
    </row>
    <row r="3" spans="2:10" ht="12.75">
      <c r="B3" s="156" t="s">
        <v>300</v>
      </c>
      <c r="C3" s="156"/>
      <c r="D3" s="156"/>
      <c r="H3" s="153" t="s">
        <v>52</v>
      </c>
      <c r="I3" s="153"/>
      <c r="J3" s="153"/>
    </row>
    <row r="4" spans="2:10" ht="12.75">
      <c r="B4" s="156"/>
      <c r="C4" s="156"/>
      <c r="D4" s="156"/>
      <c r="H4" s="153" t="s">
        <v>53</v>
      </c>
      <c r="I4" s="153"/>
      <c r="J4" s="153"/>
    </row>
    <row r="5" spans="2:9" ht="12.75">
      <c r="B5" s="156"/>
      <c r="C5" s="156"/>
      <c r="D5" s="156"/>
      <c r="H5" s="153" t="s">
        <v>54</v>
      </c>
      <c r="I5" s="153"/>
    </row>
    <row r="6" spans="2:9" ht="12.75">
      <c r="B6" s="156"/>
      <c r="C6" s="156"/>
      <c r="D6" s="156"/>
      <c r="I6" s="16"/>
    </row>
    <row r="7" spans="2:9" ht="12.75">
      <c r="B7" s="156" t="s">
        <v>184</v>
      </c>
      <c r="C7" s="156"/>
      <c r="D7" s="156"/>
      <c r="H7" t="s">
        <v>98</v>
      </c>
      <c r="I7" s="16" t="s">
        <v>264</v>
      </c>
    </row>
    <row r="9" spans="8:9" ht="12.75">
      <c r="H9" s="16" t="s">
        <v>265</v>
      </c>
      <c r="I9" s="16" t="s">
        <v>298</v>
      </c>
    </row>
    <row r="10" ht="12.75">
      <c r="H10" s="16" t="s">
        <v>299</v>
      </c>
    </row>
    <row r="11" spans="1:13" ht="15.75" thickBot="1">
      <c r="A11" s="17"/>
      <c r="B11" s="17"/>
      <c r="C11" s="89"/>
      <c r="D11" s="89"/>
      <c r="E11" s="17"/>
      <c r="F11" s="17"/>
      <c r="G11" s="17"/>
      <c r="H11" s="17"/>
      <c r="I11" s="17"/>
      <c r="J11" s="17"/>
      <c r="K11" s="17"/>
      <c r="L11" s="17"/>
      <c r="M11" s="17"/>
    </row>
    <row r="12" spans="1:10" ht="162.75" thickBot="1">
      <c r="A12" s="18" t="s">
        <v>0</v>
      </c>
      <c r="B12" s="19" t="s">
        <v>55</v>
      </c>
      <c r="C12" s="20" t="s">
        <v>56</v>
      </c>
      <c r="D12" s="20"/>
      <c r="E12" s="20" t="s">
        <v>57</v>
      </c>
      <c r="F12" s="20" t="s">
        <v>185</v>
      </c>
      <c r="G12" s="20" t="s">
        <v>186</v>
      </c>
      <c r="H12" s="20" t="s">
        <v>191</v>
      </c>
      <c r="I12" s="20" t="s">
        <v>192</v>
      </c>
      <c r="J12" s="83" t="s">
        <v>58</v>
      </c>
    </row>
    <row r="13" spans="1:10" ht="13.5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6">
        <v>10</v>
      </c>
    </row>
    <row r="14" spans="1:10" s="13" customFormat="1" ht="38.25">
      <c r="A14" s="93">
        <v>1</v>
      </c>
      <c r="B14" s="91" t="s">
        <v>37</v>
      </c>
      <c r="C14" s="98">
        <v>1133</v>
      </c>
      <c r="D14" s="101" t="s">
        <v>39</v>
      </c>
      <c r="E14" s="94" t="s">
        <v>59</v>
      </c>
      <c r="F14" s="95">
        <v>28748</v>
      </c>
      <c r="G14" s="94" t="s">
        <v>270</v>
      </c>
      <c r="H14" s="94"/>
      <c r="I14" s="94"/>
      <c r="J14" s="96" t="s">
        <v>271</v>
      </c>
    </row>
    <row r="15" spans="1:10" s="13" customFormat="1" ht="12.75">
      <c r="A15" s="54">
        <v>2</v>
      </c>
      <c r="B15" s="5" t="s">
        <v>196</v>
      </c>
      <c r="C15" s="99">
        <v>1133</v>
      </c>
      <c r="D15" s="102" t="s">
        <v>2</v>
      </c>
      <c r="E15" s="12" t="s">
        <v>59</v>
      </c>
      <c r="F15" s="87">
        <v>24570.41</v>
      </c>
      <c r="G15" s="12" t="s">
        <v>270</v>
      </c>
      <c r="H15" s="12"/>
      <c r="I15" s="12"/>
      <c r="J15" s="97" t="s">
        <v>194</v>
      </c>
    </row>
    <row r="16" spans="1:10" s="13" customFormat="1" ht="12.75">
      <c r="A16" s="54">
        <v>3</v>
      </c>
      <c r="B16" s="5" t="s">
        <v>101</v>
      </c>
      <c r="C16" s="99">
        <v>1133</v>
      </c>
      <c r="D16" s="102" t="s">
        <v>40</v>
      </c>
      <c r="E16" s="12" t="s">
        <v>59</v>
      </c>
      <c r="F16" s="87">
        <v>75528.56</v>
      </c>
      <c r="G16" s="12" t="s">
        <v>270</v>
      </c>
      <c r="H16" s="12"/>
      <c r="I16" s="12"/>
      <c r="J16" s="97" t="s">
        <v>194</v>
      </c>
    </row>
    <row r="17" spans="1:10" s="13" customFormat="1" ht="12.75">
      <c r="A17" s="54">
        <v>4</v>
      </c>
      <c r="B17" s="5" t="s">
        <v>8</v>
      </c>
      <c r="C17" s="99">
        <v>1133</v>
      </c>
      <c r="D17" s="102" t="s">
        <v>30</v>
      </c>
      <c r="E17" s="12" t="s">
        <v>59</v>
      </c>
      <c r="F17" s="87">
        <v>54560</v>
      </c>
      <c r="G17" s="12" t="s">
        <v>270</v>
      </c>
      <c r="H17" s="12"/>
      <c r="I17" s="12"/>
      <c r="J17" s="97" t="s">
        <v>194</v>
      </c>
    </row>
    <row r="18" spans="1:10" s="13" customFormat="1" ht="25.5">
      <c r="A18" s="54">
        <v>5</v>
      </c>
      <c r="B18" s="5" t="s">
        <v>201</v>
      </c>
      <c r="C18" s="99">
        <v>1133</v>
      </c>
      <c r="D18" s="102" t="s">
        <v>26</v>
      </c>
      <c r="E18" s="12" t="s">
        <v>59</v>
      </c>
      <c r="F18" s="87">
        <v>55559.97</v>
      </c>
      <c r="G18" s="12" t="s">
        <v>270</v>
      </c>
      <c r="H18" s="12"/>
      <c r="I18" s="12"/>
      <c r="J18" s="97" t="s">
        <v>194</v>
      </c>
    </row>
    <row r="19" spans="1:10" s="13" customFormat="1" ht="25.5">
      <c r="A19" s="54">
        <v>6</v>
      </c>
      <c r="B19" s="5" t="s">
        <v>43</v>
      </c>
      <c r="C19" s="99">
        <v>1133</v>
      </c>
      <c r="D19" s="102" t="s">
        <v>42</v>
      </c>
      <c r="E19" s="12" t="s">
        <v>59</v>
      </c>
      <c r="F19" s="87">
        <v>16177</v>
      </c>
      <c r="G19" s="12" t="s">
        <v>270</v>
      </c>
      <c r="H19" s="12"/>
      <c r="I19" s="12"/>
      <c r="J19" s="97" t="s">
        <v>194</v>
      </c>
    </row>
    <row r="20" spans="1:10" s="13" customFormat="1" ht="31.5">
      <c r="A20" s="54">
        <v>7</v>
      </c>
      <c r="B20" s="90" t="s">
        <v>200</v>
      </c>
      <c r="C20" s="99">
        <v>1133</v>
      </c>
      <c r="D20" s="102" t="s">
        <v>14</v>
      </c>
      <c r="E20" s="12" t="s">
        <v>59</v>
      </c>
      <c r="F20" s="87">
        <v>31778.6</v>
      </c>
      <c r="G20" s="12" t="s">
        <v>270</v>
      </c>
      <c r="H20" s="12"/>
      <c r="I20" s="12"/>
      <c r="J20" s="97" t="s">
        <v>194</v>
      </c>
    </row>
    <row r="21" spans="1:10" s="13" customFormat="1" ht="25.5">
      <c r="A21" s="54">
        <v>8</v>
      </c>
      <c r="B21" s="5" t="s">
        <v>197</v>
      </c>
      <c r="C21" s="99">
        <v>1133</v>
      </c>
      <c r="D21" s="102" t="s">
        <v>41</v>
      </c>
      <c r="E21" s="12" t="s">
        <v>59</v>
      </c>
      <c r="F21" s="87">
        <v>38052.8</v>
      </c>
      <c r="G21" s="12" t="s">
        <v>270</v>
      </c>
      <c r="H21" s="12"/>
      <c r="I21" s="12"/>
      <c r="J21" s="97" t="s">
        <v>194</v>
      </c>
    </row>
    <row r="22" spans="1:10" s="13" customFormat="1" ht="12.75">
      <c r="A22" s="54">
        <v>9</v>
      </c>
      <c r="B22" s="5" t="s">
        <v>63</v>
      </c>
      <c r="C22" s="99">
        <v>1133</v>
      </c>
      <c r="D22" s="102" t="s">
        <v>33</v>
      </c>
      <c r="E22" s="12" t="s">
        <v>59</v>
      </c>
      <c r="F22" s="87">
        <v>24908</v>
      </c>
      <c r="G22" s="12" t="s">
        <v>270</v>
      </c>
      <c r="H22" s="12"/>
      <c r="I22" s="12"/>
      <c r="J22" s="97" t="s">
        <v>194</v>
      </c>
    </row>
    <row r="23" spans="1:10" s="13" customFormat="1" ht="25.5">
      <c r="A23" s="54">
        <v>10</v>
      </c>
      <c r="B23" s="5" t="s">
        <v>266</v>
      </c>
      <c r="C23" s="99">
        <v>1133</v>
      </c>
      <c r="D23" s="102" t="s">
        <v>4</v>
      </c>
      <c r="E23" s="12" t="s">
        <v>59</v>
      </c>
      <c r="F23" s="87">
        <v>18145.46</v>
      </c>
      <c r="G23" s="12" t="s">
        <v>270</v>
      </c>
      <c r="H23" s="12"/>
      <c r="I23" s="12"/>
      <c r="J23" s="97" t="s">
        <v>194</v>
      </c>
    </row>
    <row r="24" spans="1:10" s="13" customFormat="1" ht="12.75">
      <c r="A24" s="54">
        <v>11</v>
      </c>
      <c r="B24" s="5" t="s">
        <v>6</v>
      </c>
      <c r="C24" s="99">
        <v>1133</v>
      </c>
      <c r="D24" s="102" t="s">
        <v>28</v>
      </c>
      <c r="E24" s="12" t="s">
        <v>59</v>
      </c>
      <c r="F24" s="87">
        <v>26484</v>
      </c>
      <c r="G24" s="12" t="s">
        <v>270</v>
      </c>
      <c r="H24" s="12"/>
      <c r="I24" s="12"/>
      <c r="J24" s="97" t="s">
        <v>194</v>
      </c>
    </row>
    <row r="25" spans="1:10" s="13" customFormat="1" ht="12.75">
      <c r="A25" s="54">
        <v>12</v>
      </c>
      <c r="B25" s="5" t="s">
        <v>64</v>
      </c>
      <c r="C25" s="99">
        <v>1133</v>
      </c>
      <c r="D25" s="102" t="s">
        <v>12</v>
      </c>
      <c r="E25" s="12" t="s">
        <v>59</v>
      </c>
      <c r="F25" s="87">
        <v>17141.39</v>
      </c>
      <c r="G25" s="12" t="s">
        <v>270</v>
      </c>
      <c r="H25" s="12"/>
      <c r="I25" s="12"/>
      <c r="J25" s="97" t="s">
        <v>194</v>
      </c>
    </row>
    <row r="26" spans="1:10" s="13" customFormat="1" ht="12.75">
      <c r="A26" s="54">
        <v>13</v>
      </c>
      <c r="B26" s="5" t="s">
        <v>18</v>
      </c>
      <c r="C26" s="99">
        <v>1133</v>
      </c>
      <c r="D26" s="102" t="s">
        <v>17</v>
      </c>
      <c r="E26" s="12" t="s">
        <v>59</v>
      </c>
      <c r="F26" s="87">
        <v>82965</v>
      </c>
      <c r="G26" s="12" t="s">
        <v>270</v>
      </c>
      <c r="H26" s="12"/>
      <c r="I26" s="12"/>
      <c r="J26" s="97" t="s">
        <v>194</v>
      </c>
    </row>
    <row r="27" spans="1:10" s="13" customFormat="1" ht="12.75">
      <c r="A27" s="54">
        <v>14</v>
      </c>
      <c r="B27" s="5" t="s">
        <v>62</v>
      </c>
      <c r="C27" s="99">
        <v>1133</v>
      </c>
      <c r="D27" s="102" t="s">
        <v>32</v>
      </c>
      <c r="E27" s="12" t="s">
        <v>59</v>
      </c>
      <c r="F27" s="87">
        <v>24497.8</v>
      </c>
      <c r="G27" s="12" t="s">
        <v>270</v>
      </c>
      <c r="H27" s="12"/>
      <c r="I27" s="12"/>
      <c r="J27" s="97" t="s">
        <v>194</v>
      </c>
    </row>
    <row r="28" spans="1:10" s="13" customFormat="1" ht="12.75">
      <c r="A28" s="54">
        <v>15</v>
      </c>
      <c r="B28" s="5" t="s">
        <v>46</v>
      </c>
      <c r="C28" s="99">
        <v>1133</v>
      </c>
      <c r="D28" s="102" t="s">
        <v>25</v>
      </c>
      <c r="E28" s="12" t="s">
        <v>59</v>
      </c>
      <c r="F28" s="87">
        <v>17247</v>
      </c>
      <c r="G28" s="12" t="s">
        <v>270</v>
      </c>
      <c r="H28" s="12"/>
      <c r="I28" s="12"/>
      <c r="J28" s="97" t="s">
        <v>194</v>
      </c>
    </row>
    <row r="29" spans="1:10" s="13" customFormat="1" ht="12.75">
      <c r="A29" s="54">
        <v>16</v>
      </c>
      <c r="B29" s="5" t="s">
        <v>203</v>
      </c>
      <c r="C29" s="99">
        <v>1133</v>
      </c>
      <c r="D29" s="102" t="s">
        <v>9</v>
      </c>
      <c r="E29" s="12" t="s">
        <v>59</v>
      </c>
      <c r="F29" s="87">
        <v>32906.66</v>
      </c>
      <c r="G29" s="12" t="s">
        <v>270</v>
      </c>
      <c r="H29" s="12"/>
      <c r="I29" s="12"/>
      <c r="J29" s="97" t="s">
        <v>194</v>
      </c>
    </row>
    <row r="30" spans="1:10" s="13" customFormat="1" ht="12.75">
      <c r="A30" s="54">
        <v>17</v>
      </c>
      <c r="B30" s="37" t="s">
        <v>38</v>
      </c>
      <c r="C30" s="38">
        <v>1133</v>
      </c>
      <c r="D30" s="38" t="s">
        <v>10</v>
      </c>
      <c r="E30" s="12" t="s">
        <v>59</v>
      </c>
      <c r="F30" s="29">
        <v>67748</v>
      </c>
      <c r="G30" s="12" t="s">
        <v>270</v>
      </c>
      <c r="H30" s="28"/>
      <c r="I30" s="28"/>
      <c r="J30" s="97" t="s">
        <v>194</v>
      </c>
    </row>
    <row r="31" spans="1:10" s="13" customFormat="1" ht="12.75">
      <c r="A31" s="54">
        <v>18</v>
      </c>
      <c r="B31" s="37" t="s">
        <v>1</v>
      </c>
      <c r="C31" s="38">
        <v>1133</v>
      </c>
      <c r="D31" s="39" t="s">
        <v>3</v>
      </c>
      <c r="E31" s="12" t="s">
        <v>59</v>
      </c>
      <c r="F31" s="29">
        <v>23675</v>
      </c>
      <c r="G31" s="12" t="s">
        <v>270</v>
      </c>
      <c r="H31" s="28"/>
      <c r="I31" s="28"/>
      <c r="J31" s="97" t="s">
        <v>194</v>
      </c>
    </row>
    <row r="32" spans="1:10" s="13" customFormat="1" ht="12.75">
      <c r="A32" s="54">
        <v>19</v>
      </c>
      <c r="B32" s="37" t="s">
        <v>134</v>
      </c>
      <c r="C32" s="38">
        <v>1133</v>
      </c>
      <c r="D32" s="38" t="s">
        <v>3</v>
      </c>
      <c r="E32" s="12" t="s">
        <v>59</v>
      </c>
      <c r="F32" s="29">
        <v>59450</v>
      </c>
      <c r="G32" s="12" t="s">
        <v>270</v>
      </c>
      <c r="H32" s="28"/>
      <c r="I32" s="28"/>
      <c r="J32" s="97" t="s">
        <v>194</v>
      </c>
    </row>
    <row r="33" spans="1:10" s="13" customFormat="1" ht="12.75">
      <c r="A33" s="54">
        <v>20</v>
      </c>
      <c r="B33" s="37" t="s">
        <v>66</v>
      </c>
      <c r="C33" s="38">
        <v>1133</v>
      </c>
      <c r="D33" s="38" t="s">
        <v>44</v>
      </c>
      <c r="E33" s="12" t="s">
        <v>59</v>
      </c>
      <c r="F33" s="29">
        <v>12637</v>
      </c>
      <c r="G33" s="12" t="s">
        <v>270</v>
      </c>
      <c r="H33" s="28"/>
      <c r="I33" s="28"/>
      <c r="J33" s="97" t="s">
        <v>194</v>
      </c>
    </row>
    <row r="34" spans="1:10" s="13" customFormat="1" ht="12.75">
      <c r="A34" s="54">
        <v>21</v>
      </c>
      <c r="B34" s="5" t="s">
        <v>61</v>
      </c>
      <c r="C34" s="38">
        <v>1133</v>
      </c>
      <c r="D34" s="38" t="s">
        <v>27</v>
      </c>
      <c r="E34" s="12" t="s">
        <v>59</v>
      </c>
      <c r="F34" s="29">
        <v>45970</v>
      </c>
      <c r="G34" s="12" t="s">
        <v>270</v>
      </c>
      <c r="H34" s="28"/>
      <c r="I34" s="28"/>
      <c r="J34" s="97" t="s">
        <v>194</v>
      </c>
    </row>
    <row r="35" spans="1:10" s="13" customFormat="1" ht="12.75">
      <c r="A35" s="54">
        <v>22</v>
      </c>
      <c r="B35" s="37" t="s">
        <v>5</v>
      </c>
      <c r="C35" s="38">
        <v>1133</v>
      </c>
      <c r="D35" s="38" t="s">
        <v>45</v>
      </c>
      <c r="E35" s="12" t="s">
        <v>59</v>
      </c>
      <c r="F35" s="29">
        <v>38560</v>
      </c>
      <c r="G35" s="12" t="s">
        <v>270</v>
      </c>
      <c r="H35" s="28"/>
      <c r="I35" s="28"/>
      <c r="J35" s="97" t="s">
        <v>194</v>
      </c>
    </row>
    <row r="36" spans="1:10" s="13" customFormat="1" ht="12.75">
      <c r="A36" s="54">
        <v>23</v>
      </c>
      <c r="B36" s="37" t="s">
        <v>7</v>
      </c>
      <c r="C36" s="38">
        <v>1133</v>
      </c>
      <c r="D36" s="38" t="s">
        <v>29</v>
      </c>
      <c r="E36" s="12" t="s">
        <v>59</v>
      </c>
      <c r="F36" s="29">
        <v>68600</v>
      </c>
      <c r="G36" s="12" t="s">
        <v>270</v>
      </c>
      <c r="H36" s="28"/>
      <c r="I36" s="28"/>
      <c r="J36" s="97" t="s">
        <v>194</v>
      </c>
    </row>
    <row r="37" spans="1:10" s="13" customFormat="1" ht="12.75">
      <c r="A37" s="54">
        <v>24</v>
      </c>
      <c r="B37" s="37" t="s">
        <v>11</v>
      </c>
      <c r="C37" s="38">
        <v>1133</v>
      </c>
      <c r="D37" s="38" t="s">
        <v>47</v>
      </c>
      <c r="E37" s="12" t="s">
        <v>59</v>
      </c>
      <c r="F37" s="29">
        <v>54252</v>
      </c>
      <c r="G37" s="12" t="s">
        <v>270</v>
      </c>
      <c r="H37" s="28"/>
      <c r="I37" s="28"/>
      <c r="J37" s="97" t="s">
        <v>194</v>
      </c>
    </row>
    <row r="38" spans="1:10" s="13" customFormat="1" ht="12.75">
      <c r="A38" s="54">
        <v>25</v>
      </c>
      <c r="B38" s="37" t="s">
        <v>13</v>
      </c>
      <c r="C38" s="38">
        <v>1133</v>
      </c>
      <c r="D38" s="38" t="s">
        <v>67</v>
      </c>
      <c r="E38" s="12" t="s">
        <v>59</v>
      </c>
      <c r="F38" s="29">
        <v>4525</v>
      </c>
      <c r="G38" s="12" t="s">
        <v>270</v>
      </c>
      <c r="H38" s="28"/>
      <c r="I38" s="28"/>
      <c r="J38" s="97" t="s">
        <v>194</v>
      </c>
    </row>
    <row r="39" spans="1:10" s="13" customFormat="1" ht="12.75">
      <c r="A39" s="54">
        <v>26</v>
      </c>
      <c r="B39" s="37" t="s">
        <v>16</v>
      </c>
      <c r="C39" s="38">
        <v>1133</v>
      </c>
      <c r="D39" s="38" t="s">
        <v>15</v>
      </c>
      <c r="E39" s="12" t="s">
        <v>59</v>
      </c>
      <c r="F39" s="29">
        <v>13400</v>
      </c>
      <c r="G39" s="12" t="s">
        <v>270</v>
      </c>
      <c r="H39" s="28"/>
      <c r="I39" s="28"/>
      <c r="J39" s="97" t="s">
        <v>194</v>
      </c>
    </row>
    <row r="40" spans="1:10" s="13" customFormat="1" ht="12.75">
      <c r="A40" s="54">
        <v>27</v>
      </c>
      <c r="B40" s="37" t="s">
        <v>34</v>
      </c>
      <c r="C40" s="38">
        <v>1133</v>
      </c>
      <c r="D40" s="38" t="s">
        <v>48</v>
      </c>
      <c r="E40" s="12" t="s">
        <v>59</v>
      </c>
      <c r="F40" s="29">
        <v>13220</v>
      </c>
      <c r="G40" s="12" t="s">
        <v>270</v>
      </c>
      <c r="H40" s="28"/>
      <c r="I40" s="28"/>
      <c r="J40" s="97" t="s">
        <v>194</v>
      </c>
    </row>
    <row r="41" spans="1:10" s="13" customFormat="1" ht="12.75">
      <c r="A41" s="54">
        <v>28</v>
      </c>
      <c r="B41" s="37" t="s">
        <v>65</v>
      </c>
      <c r="C41" s="38">
        <v>1133</v>
      </c>
      <c r="D41" s="38" t="s">
        <v>31</v>
      </c>
      <c r="E41" s="12" t="s">
        <v>59</v>
      </c>
      <c r="F41" s="29">
        <v>63940</v>
      </c>
      <c r="G41" s="12" t="s">
        <v>270</v>
      </c>
      <c r="H41" s="28"/>
      <c r="I41" s="28"/>
      <c r="J41" s="97" t="s">
        <v>194</v>
      </c>
    </row>
    <row r="42" spans="1:10" s="13" customFormat="1" ht="12.75">
      <c r="A42" s="54">
        <v>29</v>
      </c>
      <c r="B42" s="37" t="s">
        <v>94</v>
      </c>
      <c r="C42" s="38">
        <v>1133</v>
      </c>
      <c r="D42" s="38" t="s">
        <v>19</v>
      </c>
      <c r="E42" s="12" t="s">
        <v>59</v>
      </c>
      <c r="F42" s="29">
        <v>62110</v>
      </c>
      <c r="G42" s="12" t="s">
        <v>270</v>
      </c>
      <c r="H42" s="28"/>
      <c r="I42" s="28"/>
      <c r="J42" s="97" t="s">
        <v>194</v>
      </c>
    </row>
    <row r="43" spans="1:10" s="13" customFormat="1" ht="12.75">
      <c r="A43" s="54">
        <v>30</v>
      </c>
      <c r="B43" s="37" t="s">
        <v>35</v>
      </c>
      <c r="C43" s="38">
        <v>1133</v>
      </c>
      <c r="D43" s="38" t="s">
        <v>49</v>
      </c>
      <c r="E43" s="12" t="s">
        <v>59</v>
      </c>
      <c r="F43" s="29">
        <v>15350</v>
      </c>
      <c r="G43" s="12" t="s">
        <v>270</v>
      </c>
      <c r="H43" s="28"/>
      <c r="I43" s="28"/>
      <c r="J43" s="97" t="s">
        <v>194</v>
      </c>
    </row>
    <row r="44" spans="1:10" s="13" customFormat="1" ht="12.75">
      <c r="A44" s="54">
        <v>31</v>
      </c>
      <c r="B44" s="37" t="s">
        <v>36</v>
      </c>
      <c r="C44" s="38">
        <v>1133</v>
      </c>
      <c r="D44" s="38" t="s">
        <v>20</v>
      </c>
      <c r="E44" s="12" t="s">
        <v>59</v>
      </c>
      <c r="F44" s="29">
        <v>22800</v>
      </c>
      <c r="G44" s="12" t="s">
        <v>270</v>
      </c>
      <c r="H44" s="28"/>
      <c r="I44" s="28"/>
      <c r="J44" s="97" t="s">
        <v>194</v>
      </c>
    </row>
    <row r="45" spans="1:10" s="13" customFormat="1" ht="12.75">
      <c r="A45" s="54">
        <v>32</v>
      </c>
      <c r="B45" s="37" t="s">
        <v>68</v>
      </c>
      <c r="C45" s="38">
        <v>1133</v>
      </c>
      <c r="D45" s="38" t="s">
        <v>21</v>
      </c>
      <c r="E45" s="12" t="s">
        <v>59</v>
      </c>
      <c r="F45" s="29">
        <v>30130</v>
      </c>
      <c r="G45" s="12" t="s">
        <v>270</v>
      </c>
      <c r="H45" s="28"/>
      <c r="I45" s="28"/>
      <c r="J45" s="97" t="s">
        <v>194</v>
      </c>
    </row>
    <row r="46" spans="1:10" s="13" customFormat="1" ht="12.75">
      <c r="A46" s="105">
        <v>33</v>
      </c>
      <c r="B46" s="40" t="s">
        <v>22</v>
      </c>
      <c r="C46" s="41">
        <v>1133</v>
      </c>
      <c r="D46" s="41" t="s">
        <v>21</v>
      </c>
      <c r="E46" s="12" t="s">
        <v>59</v>
      </c>
      <c r="F46" s="29">
        <v>5810</v>
      </c>
      <c r="G46" s="12" t="s">
        <v>270</v>
      </c>
      <c r="H46" s="28"/>
      <c r="I46" s="28"/>
      <c r="J46" s="97" t="s">
        <v>194</v>
      </c>
    </row>
    <row r="47" spans="1:10" s="13" customFormat="1" ht="12.75">
      <c r="A47" s="73"/>
      <c r="B47" s="40"/>
      <c r="C47" s="41"/>
      <c r="D47" s="41"/>
      <c r="E47" s="12"/>
      <c r="F47" s="106">
        <f>SUM(F14:F46)</f>
        <v>1171447.65</v>
      </c>
      <c r="G47" s="12"/>
      <c r="H47" s="28"/>
      <c r="I47" s="28"/>
      <c r="J47" s="97"/>
    </row>
    <row r="48" spans="1:10" s="13" customFormat="1" ht="12.75">
      <c r="A48" s="12">
        <v>1</v>
      </c>
      <c r="B48" s="4" t="s">
        <v>83</v>
      </c>
      <c r="C48" s="38">
        <v>1131</v>
      </c>
      <c r="D48" s="38" t="s">
        <v>106</v>
      </c>
      <c r="E48" s="12" t="s">
        <v>59</v>
      </c>
      <c r="F48" s="29">
        <v>12564</v>
      </c>
      <c r="G48" s="12" t="s">
        <v>270</v>
      </c>
      <c r="H48" s="28"/>
      <c r="I48" s="28"/>
      <c r="J48" s="97" t="s">
        <v>194</v>
      </c>
    </row>
    <row r="49" spans="1:10" s="13" customFormat="1" ht="12.75">
      <c r="A49" s="54">
        <v>2</v>
      </c>
      <c r="B49" s="4" t="s">
        <v>93</v>
      </c>
      <c r="C49" s="38">
        <v>1131</v>
      </c>
      <c r="D49" s="39" t="s">
        <v>131</v>
      </c>
      <c r="E49" s="12" t="s">
        <v>59</v>
      </c>
      <c r="F49" s="29">
        <v>6300</v>
      </c>
      <c r="G49" s="12" t="s">
        <v>270</v>
      </c>
      <c r="H49" s="28"/>
      <c r="I49" s="28"/>
      <c r="J49" s="97" t="s">
        <v>194</v>
      </c>
    </row>
    <row r="50" spans="1:10" s="13" customFormat="1" ht="12.75">
      <c r="A50" s="54">
        <v>3</v>
      </c>
      <c r="B50" s="4" t="s">
        <v>69</v>
      </c>
      <c r="C50" s="38">
        <v>1131</v>
      </c>
      <c r="D50" s="39" t="s">
        <v>103</v>
      </c>
      <c r="E50" s="12" t="s">
        <v>59</v>
      </c>
      <c r="F50" s="29">
        <v>7800</v>
      </c>
      <c r="G50" s="12" t="s">
        <v>270</v>
      </c>
      <c r="H50" s="28"/>
      <c r="I50" s="28"/>
      <c r="J50" s="97" t="s">
        <v>194</v>
      </c>
    </row>
    <row r="51" spans="1:10" s="13" customFormat="1" ht="12.75">
      <c r="A51" s="12">
        <v>4</v>
      </c>
      <c r="B51" s="4" t="s">
        <v>72</v>
      </c>
      <c r="C51" s="38">
        <v>1131</v>
      </c>
      <c r="D51" s="39" t="s">
        <v>109</v>
      </c>
      <c r="E51" s="12" t="s">
        <v>59</v>
      </c>
      <c r="F51" s="29">
        <v>13875</v>
      </c>
      <c r="G51" s="12" t="s">
        <v>270</v>
      </c>
      <c r="H51" s="28"/>
      <c r="I51" s="28"/>
      <c r="J51" s="97" t="s">
        <v>194</v>
      </c>
    </row>
    <row r="52" spans="1:10" s="13" customFormat="1" ht="12.75">
      <c r="A52" s="54">
        <v>5</v>
      </c>
      <c r="B52" s="4" t="s">
        <v>71</v>
      </c>
      <c r="C52" s="38">
        <v>1131</v>
      </c>
      <c r="D52" s="39" t="s">
        <v>108</v>
      </c>
      <c r="E52" s="12" t="s">
        <v>59</v>
      </c>
      <c r="F52" s="29">
        <v>1590</v>
      </c>
      <c r="G52" s="12" t="s">
        <v>270</v>
      </c>
      <c r="H52" s="28"/>
      <c r="I52" s="28"/>
      <c r="J52" s="97" t="s">
        <v>194</v>
      </c>
    </row>
    <row r="53" spans="1:10" s="13" customFormat="1" ht="12.75">
      <c r="A53" s="54">
        <v>6</v>
      </c>
      <c r="B53" s="4" t="s">
        <v>167</v>
      </c>
      <c r="C53" s="38">
        <v>1131</v>
      </c>
      <c r="D53" s="39"/>
      <c r="E53" s="12" t="s">
        <v>59</v>
      </c>
      <c r="F53" s="29">
        <v>65119.6</v>
      </c>
      <c r="G53" s="12" t="s">
        <v>270</v>
      </c>
      <c r="H53" s="28"/>
      <c r="I53" s="28"/>
      <c r="J53" s="97" t="s">
        <v>194</v>
      </c>
    </row>
    <row r="54" spans="1:10" s="13" customFormat="1" ht="12.75">
      <c r="A54" s="12">
        <v>7</v>
      </c>
      <c r="B54" s="4" t="s">
        <v>70</v>
      </c>
      <c r="C54" s="38">
        <v>1131</v>
      </c>
      <c r="D54" s="39" t="s">
        <v>104</v>
      </c>
      <c r="E54" s="12" t="s">
        <v>59</v>
      </c>
      <c r="F54" s="29">
        <v>4000</v>
      </c>
      <c r="G54" s="12" t="s">
        <v>270</v>
      </c>
      <c r="H54" s="28"/>
      <c r="I54" s="28"/>
      <c r="J54" s="97" t="s">
        <v>194</v>
      </c>
    </row>
    <row r="55" spans="1:10" s="13" customFormat="1" ht="12.75">
      <c r="A55" s="54">
        <v>8</v>
      </c>
      <c r="B55" s="4" t="s">
        <v>92</v>
      </c>
      <c r="C55" s="38">
        <v>1131</v>
      </c>
      <c r="D55" s="39" t="s">
        <v>107</v>
      </c>
      <c r="E55" s="12" t="s">
        <v>59</v>
      </c>
      <c r="F55" s="29">
        <v>5000</v>
      </c>
      <c r="G55" s="12" t="s">
        <v>270</v>
      </c>
      <c r="H55" s="28"/>
      <c r="I55" s="28"/>
      <c r="J55" s="97" t="s">
        <v>194</v>
      </c>
    </row>
    <row r="56" spans="1:10" s="13" customFormat="1" ht="12.75">
      <c r="A56" s="54">
        <v>9</v>
      </c>
      <c r="B56" s="4" t="s">
        <v>85</v>
      </c>
      <c r="C56" s="38">
        <v>1131</v>
      </c>
      <c r="D56" s="39" t="s">
        <v>111</v>
      </c>
      <c r="E56" s="12" t="s">
        <v>59</v>
      </c>
      <c r="F56" s="29">
        <v>9000</v>
      </c>
      <c r="G56" s="12" t="s">
        <v>270</v>
      </c>
      <c r="H56" s="28"/>
      <c r="I56" s="28"/>
      <c r="J56" s="97" t="s">
        <v>194</v>
      </c>
    </row>
    <row r="57" spans="1:10" s="13" customFormat="1" ht="12.75">
      <c r="A57" s="12">
        <v>10</v>
      </c>
      <c r="B57" s="4" t="s">
        <v>155</v>
      </c>
      <c r="C57" s="38">
        <v>1131</v>
      </c>
      <c r="D57" s="39" t="s">
        <v>132</v>
      </c>
      <c r="E57" s="12" t="s">
        <v>59</v>
      </c>
      <c r="F57" s="29">
        <v>700</v>
      </c>
      <c r="G57" s="12" t="s">
        <v>270</v>
      </c>
      <c r="H57" s="28"/>
      <c r="I57" s="28"/>
      <c r="J57" s="97" t="s">
        <v>194</v>
      </c>
    </row>
    <row r="58" spans="1:10" s="13" customFormat="1" ht="12.75">
      <c r="A58" s="54">
        <v>11</v>
      </c>
      <c r="B58" s="4" t="s">
        <v>86</v>
      </c>
      <c r="C58" s="38">
        <v>1131</v>
      </c>
      <c r="D58" s="39" t="s">
        <v>130</v>
      </c>
      <c r="E58" s="12" t="s">
        <v>59</v>
      </c>
      <c r="F58" s="29">
        <v>3765</v>
      </c>
      <c r="G58" s="12" t="s">
        <v>270</v>
      </c>
      <c r="H58" s="28"/>
      <c r="I58" s="28"/>
      <c r="J58" s="97" t="s">
        <v>194</v>
      </c>
    </row>
    <row r="59" spans="1:10" s="13" customFormat="1" ht="25.5">
      <c r="A59" s="54">
        <v>12</v>
      </c>
      <c r="B59" s="5" t="s">
        <v>90</v>
      </c>
      <c r="C59" s="38">
        <v>1131</v>
      </c>
      <c r="D59" s="39" t="s">
        <v>173</v>
      </c>
      <c r="E59" s="12" t="s">
        <v>59</v>
      </c>
      <c r="F59" s="29">
        <v>5000</v>
      </c>
      <c r="G59" s="12" t="s">
        <v>270</v>
      </c>
      <c r="H59" s="28"/>
      <c r="I59" s="28"/>
      <c r="J59" s="97" t="s">
        <v>194</v>
      </c>
    </row>
    <row r="60" spans="1:10" s="13" customFormat="1" ht="12.75">
      <c r="A60" s="12">
        <v>13</v>
      </c>
      <c r="B60" s="5" t="s">
        <v>135</v>
      </c>
      <c r="C60" s="38">
        <v>1131</v>
      </c>
      <c r="D60" s="39" t="s">
        <v>173</v>
      </c>
      <c r="E60" s="12" t="s">
        <v>59</v>
      </c>
      <c r="F60" s="29">
        <v>2000</v>
      </c>
      <c r="G60" s="12" t="s">
        <v>270</v>
      </c>
      <c r="H60" s="28"/>
      <c r="I60" s="28"/>
      <c r="J60" s="97" t="s">
        <v>194</v>
      </c>
    </row>
    <row r="61" spans="1:10" s="13" customFormat="1" ht="12.75">
      <c r="A61" s="54">
        <v>14</v>
      </c>
      <c r="B61" s="5" t="s">
        <v>223</v>
      </c>
      <c r="C61" s="38">
        <v>1131</v>
      </c>
      <c r="D61" s="39" t="s">
        <v>173</v>
      </c>
      <c r="E61" s="12" t="s">
        <v>59</v>
      </c>
      <c r="F61" s="29">
        <v>2000</v>
      </c>
      <c r="G61" s="12" t="s">
        <v>270</v>
      </c>
      <c r="H61" s="28"/>
      <c r="I61" s="28"/>
      <c r="J61" s="97" t="s">
        <v>194</v>
      </c>
    </row>
    <row r="62" spans="1:10" s="13" customFormat="1" ht="12.75">
      <c r="A62" s="54">
        <v>15</v>
      </c>
      <c r="B62" s="5" t="s">
        <v>166</v>
      </c>
      <c r="C62" s="38">
        <v>1131</v>
      </c>
      <c r="D62" s="39" t="s">
        <v>286</v>
      </c>
      <c r="E62" s="12" t="s">
        <v>59</v>
      </c>
      <c r="F62" s="29">
        <v>7300</v>
      </c>
      <c r="G62" s="12" t="s">
        <v>270</v>
      </c>
      <c r="H62" s="28"/>
      <c r="I62" s="28"/>
      <c r="J62" s="97" t="s">
        <v>194</v>
      </c>
    </row>
    <row r="63" spans="1:10" s="13" customFormat="1" ht="12.75">
      <c r="A63" s="12">
        <v>16</v>
      </c>
      <c r="B63" s="5" t="s">
        <v>238</v>
      </c>
      <c r="C63" s="38">
        <v>1131</v>
      </c>
      <c r="D63" s="39" t="s">
        <v>285</v>
      </c>
      <c r="E63" s="12" t="s">
        <v>59</v>
      </c>
      <c r="F63" s="29">
        <v>2500</v>
      </c>
      <c r="G63" s="12" t="s">
        <v>270</v>
      </c>
      <c r="H63" s="28"/>
      <c r="I63" s="28"/>
      <c r="J63" s="97" t="s">
        <v>194</v>
      </c>
    </row>
    <row r="64" spans="1:10" s="13" customFormat="1" ht="12.75">
      <c r="A64" s="54">
        <v>17</v>
      </c>
      <c r="B64" s="5" t="s">
        <v>239</v>
      </c>
      <c r="C64" s="38">
        <v>1131</v>
      </c>
      <c r="D64" s="39" t="s">
        <v>292</v>
      </c>
      <c r="E64" s="12" t="s">
        <v>59</v>
      </c>
      <c r="F64" s="29">
        <v>2000</v>
      </c>
      <c r="G64" s="12" t="s">
        <v>270</v>
      </c>
      <c r="H64" s="28"/>
      <c r="I64" s="28"/>
      <c r="J64" s="97" t="s">
        <v>194</v>
      </c>
    </row>
    <row r="65" spans="1:10" s="13" customFormat="1" ht="12.75">
      <c r="A65" s="54">
        <v>18</v>
      </c>
      <c r="B65" s="12" t="s">
        <v>87</v>
      </c>
      <c r="C65" s="38">
        <v>1131</v>
      </c>
      <c r="D65" s="39" t="s">
        <v>105</v>
      </c>
      <c r="E65" s="12" t="s">
        <v>59</v>
      </c>
      <c r="F65" s="29">
        <v>9000</v>
      </c>
      <c r="G65" s="12" t="s">
        <v>270</v>
      </c>
      <c r="H65" s="28"/>
      <c r="I65" s="28"/>
      <c r="J65" s="97" t="s">
        <v>194</v>
      </c>
    </row>
    <row r="66" spans="1:10" s="13" customFormat="1" ht="12.75">
      <c r="A66" s="12">
        <v>19</v>
      </c>
      <c r="B66" s="12" t="s">
        <v>73</v>
      </c>
      <c r="C66" s="38">
        <v>1131</v>
      </c>
      <c r="D66" s="39" t="s">
        <v>112</v>
      </c>
      <c r="E66" s="12" t="s">
        <v>59</v>
      </c>
      <c r="F66" s="29">
        <v>11000</v>
      </c>
      <c r="G66" s="12" t="s">
        <v>270</v>
      </c>
      <c r="H66" s="28"/>
      <c r="I66" s="28"/>
      <c r="J66" s="97" t="s">
        <v>194</v>
      </c>
    </row>
    <row r="67" spans="1:10" s="13" customFormat="1" ht="12.75">
      <c r="A67" s="54">
        <v>20</v>
      </c>
      <c r="B67" s="12" t="s">
        <v>91</v>
      </c>
      <c r="C67" s="38">
        <v>1131</v>
      </c>
      <c r="D67" s="103" t="s">
        <v>110</v>
      </c>
      <c r="E67" s="12" t="s">
        <v>59</v>
      </c>
      <c r="F67" s="29">
        <v>900</v>
      </c>
      <c r="G67" s="12" t="s">
        <v>270</v>
      </c>
      <c r="H67" s="28"/>
      <c r="I67" s="28"/>
      <c r="J67" s="97" t="s">
        <v>194</v>
      </c>
    </row>
    <row r="68" spans="1:10" s="13" customFormat="1" ht="12.75">
      <c r="A68" s="54">
        <v>21</v>
      </c>
      <c r="B68" s="12" t="s">
        <v>237</v>
      </c>
      <c r="C68" s="38">
        <v>1131</v>
      </c>
      <c r="D68" s="103" t="s">
        <v>289</v>
      </c>
      <c r="E68" s="12" t="s">
        <v>59</v>
      </c>
      <c r="F68" s="29">
        <v>5002</v>
      </c>
      <c r="G68" s="12" t="s">
        <v>270</v>
      </c>
      <c r="H68" s="28"/>
      <c r="I68" s="28"/>
      <c r="J68" s="97" t="s">
        <v>194</v>
      </c>
    </row>
    <row r="69" spans="1:10" s="13" customFormat="1" ht="12.75">
      <c r="A69" s="12">
        <v>22</v>
      </c>
      <c r="B69" s="12" t="s">
        <v>150</v>
      </c>
      <c r="C69" s="38">
        <v>1131</v>
      </c>
      <c r="D69" s="103" t="s">
        <v>115</v>
      </c>
      <c r="E69" s="12" t="s">
        <v>59</v>
      </c>
      <c r="F69" s="29">
        <v>300</v>
      </c>
      <c r="G69" s="12" t="s">
        <v>270</v>
      </c>
      <c r="H69" s="28"/>
      <c r="I69" s="28"/>
      <c r="J69" s="97" t="s">
        <v>194</v>
      </c>
    </row>
    <row r="70" spans="1:10" s="13" customFormat="1" ht="12.75">
      <c r="A70" s="54">
        <v>23</v>
      </c>
      <c r="B70" s="12" t="s">
        <v>151</v>
      </c>
      <c r="C70" s="38">
        <v>1131</v>
      </c>
      <c r="D70" s="103" t="s">
        <v>115</v>
      </c>
      <c r="E70" s="12" t="s">
        <v>59</v>
      </c>
      <c r="F70" s="29">
        <v>28660</v>
      </c>
      <c r="G70" s="12" t="s">
        <v>270</v>
      </c>
      <c r="H70" s="28"/>
      <c r="I70" s="28"/>
      <c r="J70" s="97" t="s">
        <v>194</v>
      </c>
    </row>
    <row r="71" spans="1:10" s="13" customFormat="1" ht="12.75">
      <c r="A71" s="54">
        <v>24</v>
      </c>
      <c r="B71" s="12" t="s">
        <v>152</v>
      </c>
      <c r="C71" s="38">
        <v>1131</v>
      </c>
      <c r="D71" s="103" t="s">
        <v>168</v>
      </c>
      <c r="E71" s="12" t="s">
        <v>59</v>
      </c>
      <c r="F71" s="29">
        <v>5000</v>
      </c>
      <c r="G71" s="12" t="s">
        <v>270</v>
      </c>
      <c r="H71" s="28"/>
      <c r="I71" s="28"/>
      <c r="J71" s="97" t="s">
        <v>194</v>
      </c>
    </row>
    <row r="72" spans="1:10" s="13" customFormat="1" ht="12.75">
      <c r="A72" s="12">
        <v>25</v>
      </c>
      <c r="B72" s="46" t="s">
        <v>141</v>
      </c>
      <c r="C72" s="38">
        <v>1131</v>
      </c>
      <c r="D72" s="103" t="s">
        <v>169</v>
      </c>
      <c r="E72" s="12" t="s">
        <v>59</v>
      </c>
      <c r="F72" s="29">
        <v>7600</v>
      </c>
      <c r="G72" s="12" t="s">
        <v>270</v>
      </c>
      <c r="H72" s="28"/>
      <c r="I72" s="28"/>
      <c r="J72" s="97" t="s">
        <v>194</v>
      </c>
    </row>
    <row r="73" spans="1:10" s="13" customFormat="1" ht="12.75">
      <c r="A73" s="54">
        <v>26</v>
      </c>
      <c r="B73" s="46" t="s">
        <v>157</v>
      </c>
      <c r="C73" s="38">
        <v>1131</v>
      </c>
      <c r="D73" s="103" t="s">
        <v>103</v>
      </c>
      <c r="E73" s="12" t="s">
        <v>59</v>
      </c>
      <c r="F73" s="29">
        <v>1200</v>
      </c>
      <c r="G73" s="12" t="s">
        <v>270</v>
      </c>
      <c r="H73" s="28"/>
      <c r="I73" s="28"/>
      <c r="J73" s="97" t="s">
        <v>194</v>
      </c>
    </row>
    <row r="74" spans="1:10" s="13" customFormat="1" ht="12.75">
      <c r="A74" s="54">
        <v>27</v>
      </c>
      <c r="B74" s="46" t="s">
        <v>163</v>
      </c>
      <c r="C74" s="38">
        <v>1131</v>
      </c>
      <c r="D74" s="103" t="s">
        <v>168</v>
      </c>
      <c r="E74" s="12" t="s">
        <v>59</v>
      </c>
      <c r="F74" s="29">
        <v>2000</v>
      </c>
      <c r="G74" s="12" t="s">
        <v>270</v>
      </c>
      <c r="H74" s="28"/>
      <c r="I74" s="28"/>
      <c r="J74" s="97" t="s">
        <v>194</v>
      </c>
    </row>
    <row r="75" spans="1:10" s="13" customFormat="1" ht="12.75">
      <c r="A75" s="12">
        <v>28</v>
      </c>
      <c r="B75" s="46" t="s">
        <v>156</v>
      </c>
      <c r="C75" s="38">
        <v>1131</v>
      </c>
      <c r="D75" s="103" t="s">
        <v>132</v>
      </c>
      <c r="E75" s="12" t="s">
        <v>59</v>
      </c>
      <c r="F75" s="29">
        <v>125</v>
      </c>
      <c r="G75" s="12" t="s">
        <v>270</v>
      </c>
      <c r="H75" s="28"/>
      <c r="I75" s="28"/>
      <c r="J75" s="97" t="s">
        <v>194</v>
      </c>
    </row>
    <row r="76" spans="1:10" s="13" customFormat="1" ht="12.75">
      <c r="A76" s="54">
        <v>29</v>
      </c>
      <c r="B76" s="46" t="s">
        <v>204</v>
      </c>
      <c r="C76" s="38">
        <v>1131</v>
      </c>
      <c r="D76" s="103" t="s">
        <v>296</v>
      </c>
      <c r="E76" s="12" t="s">
        <v>59</v>
      </c>
      <c r="F76" s="29">
        <v>200</v>
      </c>
      <c r="G76" s="12" t="s">
        <v>270</v>
      </c>
      <c r="H76" s="28"/>
      <c r="I76" s="28"/>
      <c r="J76" s="97" t="s">
        <v>194</v>
      </c>
    </row>
    <row r="77" spans="1:10" s="13" customFormat="1" ht="12.75">
      <c r="A77" s="54">
        <v>30</v>
      </c>
      <c r="B77" s="46" t="s">
        <v>219</v>
      </c>
      <c r="C77" s="38">
        <v>1131</v>
      </c>
      <c r="D77" s="103" t="s">
        <v>288</v>
      </c>
      <c r="E77" s="12" t="s">
        <v>59</v>
      </c>
      <c r="F77" s="29">
        <v>233</v>
      </c>
      <c r="G77" s="12" t="s">
        <v>270</v>
      </c>
      <c r="H77" s="28"/>
      <c r="I77" s="28"/>
      <c r="J77" s="97" t="s">
        <v>194</v>
      </c>
    </row>
    <row r="78" spans="1:10" s="13" customFormat="1" ht="12.75">
      <c r="A78" s="12">
        <v>31</v>
      </c>
      <c r="B78" s="46" t="s">
        <v>220</v>
      </c>
      <c r="C78" s="38">
        <v>1131</v>
      </c>
      <c r="D78" s="103" t="s">
        <v>284</v>
      </c>
      <c r="E78" s="12" t="s">
        <v>59</v>
      </c>
      <c r="F78" s="29">
        <v>99890</v>
      </c>
      <c r="G78" s="12" t="s">
        <v>270</v>
      </c>
      <c r="H78" s="28"/>
      <c r="I78" s="28"/>
      <c r="J78" s="97" t="s">
        <v>194</v>
      </c>
    </row>
    <row r="79" spans="1:10" s="13" customFormat="1" ht="12.75">
      <c r="A79" s="54">
        <v>32</v>
      </c>
      <c r="B79" s="46" t="s">
        <v>221</v>
      </c>
      <c r="C79" s="38">
        <v>1131</v>
      </c>
      <c r="D79" s="103" t="s">
        <v>170</v>
      </c>
      <c r="E79" s="12" t="s">
        <v>59</v>
      </c>
      <c r="F79" s="29">
        <v>451.2</v>
      </c>
      <c r="G79" s="12" t="s">
        <v>270</v>
      </c>
      <c r="H79" s="28"/>
      <c r="I79" s="28"/>
      <c r="J79" s="97" t="s">
        <v>194</v>
      </c>
    </row>
    <row r="80" spans="1:10" s="13" customFormat="1" ht="12.75">
      <c r="A80" s="54">
        <v>33</v>
      </c>
      <c r="B80" s="46" t="s">
        <v>222</v>
      </c>
      <c r="C80" s="38">
        <v>1131</v>
      </c>
      <c r="D80" s="103" t="s">
        <v>287</v>
      </c>
      <c r="E80" s="12" t="s">
        <v>59</v>
      </c>
      <c r="F80" s="29">
        <v>464</v>
      </c>
      <c r="G80" s="12" t="s">
        <v>270</v>
      </c>
      <c r="H80" s="28"/>
      <c r="I80" s="28"/>
      <c r="J80" s="97" t="s">
        <v>194</v>
      </c>
    </row>
    <row r="81" spans="1:10" s="13" customFormat="1" ht="12.75">
      <c r="A81" s="12"/>
      <c r="B81" s="46"/>
      <c r="C81" s="38"/>
      <c r="D81" s="103"/>
      <c r="E81" s="12"/>
      <c r="F81" s="29"/>
      <c r="G81" s="12"/>
      <c r="H81" s="28"/>
      <c r="I81" s="28"/>
      <c r="J81" s="97"/>
    </row>
    <row r="82" spans="1:10" s="13" customFormat="1" ht="12.75">
      <c r="A82" s="26">
        <v>1</v>
      </c>
      <c r="B82" s="27" t="s">
        <v>113</v>
      </c>
      <c r="C82" s="100">
        <v>1132</v>
      </c>
      <c r="D82" s="103" t="s">
        <v>114</v>
      </c>
      <c r="E82" s="12" t="s">
        <v>59</v>
      </c>
      <c r="F82" s="29">
        <v>9746</v>
      </c>
      <c r="G82" s="12" t="s">
        <v>270</v>
      </c>
      <c r="H82" s="28"/>
      <c r="I82" s="28"/>
      <c r="J82" s="97" t="s">
        <v>194</v>
      </c>
    </row>
    <row r="83" spans="1:10" s="13" customFormat="1" ht="12.75">
      <c r="A83" s="26"/>
      <c r="B83" s="27"/>
      <c r="C83" s="100"/>
      <c r="D83" s="103"/>
      <c r="E83" s="12"/>
      <c r="F83" s="29"/>
      <c r="G83" s="12"/>
      <c r="H83" s="28"/>
      <c r="I83" s="28"/>
      <c r="J83" s="97"/>
    </row>
    <row r="84" spans="1:10" s="13" customFormat="1" ht="12.75">
      <c r="A84" s="26">
        <v>1</v>
      </c>
      <c r="B84" s="12" t="s">
        <v>205</v>
      </c>
      <c r="C84" s="100">
        <v>1134</v>
      </c>
      <c r="D84" s="103" t="s">
        <v>290</v>
      </c>
      <c r="E84" s="12" t="s">
        <v>59</v>
      </c>
      <c r="F84" s="29">
        <v>38666</v>
      </c>
      <c r="G84" s="12" t="s">
        <v>270</v>
      </c>
      <c r="H84" s="28"/>
      <c r="I84" s="28"/>
      <c r="J84" s="97" t="s">
        <v>194</v>
      </c>
    </row>
    <row r="85" spans="1:10" s="13" customFormat="1" ht="12.75">
      <c r="A85" s="26">
        <v>2</v>
      </c>
      <c r="B85" s="12" t="s">
        <v>224</v>
      </c>
      <c r="C85" s="100">
        <v>1134</v>
      </c>
      <c r="D85" s="103" t="s">
        <v>171</v>
      </c>
      <c r="E85" s="12" t="s">
        <v>59</v>
      </c>
      <c r="F85" s="29">
        <v>25000</v>
      </c>
      <c r="G85" s="12" t="s">
        <v>270</v>
      </c>
      <c r="H85" s="28"/>
      <c r="I85" s="28"/>
      <c r="J85" s="97" t="s">
        <v>194</v>
      </c>
    </row>
    <row r="86" spans="1:10" s="13" customFormat="1" ht="25.5">
      <c r="A86" s="26">
        <v>3</v>
      </c>
      <c r="B86" s="46" t="s">
        <v>142</v>
      </c>
      <c r="C86" s="100">
        <v>1134</v>
      </c>
      <c r="D86" s="103" t="s">
        <v>175</v>
      </c>
      <c r="E86" s="12" t="s">
        <v>59</v>
      </c>
      <c r="F86" s="29">
        <v>4260</v>
      </c>
      <c r="G86" s="12" t="s">
        <v>270</v>
      </c>
      <c r="H86" s="28"/>
      <c r="I86" s="28"/>
      <c r="J86" s="97" t="s">
        <v>194</v>
      </c>
    </row>
    <row r="87" spans="1:10" s="13" customFormat="1" ht="38.25">
      <c r="A87" s="26">
        <v>4</v>
      </c>
      <c r="B87" s="46" t="s">
        <v>212</v>
      </c>
      <c r="C87" s="100">
        <v>1134</v>
      </c>
      <c r="D87" s="103" t="s">
        <v>293</v>
      </c>
      <c r="E87" s="12" t="s">
        <v>59</v>
      </c>
      <c r="F87" s="29">
        <v>4578</v>
      </c>
      <c r="G87" s="12" t="s">
        <v>270</v>
      </c>
      <c r="H87" s="28"/>
      <c r="I87" s="28"/>
      <c r="J87" s="97" t="s">
        <v>194</v>
      </c>
    </row>
    <row r="88" spans="1:10" s="13" customFormat="1" ht="12.75">
      <c r="A88" s="26">
        <v>5</v>
      </c>
      <c r="B88" s="12" t="s">
        <v>143</v>
      </c>
      <c r="C88" s="100">
        <v>1134</v>
      </c>
      <c r="D88" s="103" t="s">
        <v>123</v>
      </c>
      <c r="E88" s="12" t="s">
        <v>59</v>
      </c>
      <c r="F88" s="29">
        <v>21490</v>
      </c>
      <c r="G88" s="12" t="s">
        <v>270</v>
      </c>
      <c r="H88" s="28"/>
      <c r="I88" s="28"/>
      <c r="J88" s="97" t="s">
        <v>194</v>
      </c>
    </row>
    <row r="89" spans="1:10" s="13" customFormat="1" ht="25.5">
      <c r="A89" s="26">
        <v>6</v>
      </c>
      <c r="B89" s="46" t="s">
        <v>144</v>
      </c>
      <c r="C89" s="100">
        <v>1134</v>
      </c>
      <c r="D89" s="103" t="s">
        <v>120</v>
      </c>
      <c r="E89" s="12" t="s">
        <v>59</v>
      </c>
      <c r="F89" s="29">
        <v>290</v>
      </c>
      <c r="G89" s="12" t="s">
        <v>270</v>
      </c>
      <c r="H89" s="28"/>
      <c r="I89" s="28"/>
      <c r="J89" s="97" t="s">
        <v>194</v>
      </c>
    </row>
    <row r="90" spans="1:10" s="13" customFormat="1" ht="25.5">
      <c r="A90" s="26">
        <v>7</v>
      </c>
      <c r="B90" s="5" t="s">
        <v>229</v>
      </c>
      <c r="C90" s="100">
        <v>1134</v>
      </c>
      <c r="D90" s="103" t="s">
        <v>120</v>
      </c>
      <c r="E90" s="12" t="s">
        <v>59</v>
      </c>
      <c r="F90" s="29">
        <v>9000</v>
      </c>
      <c r="G90" s="12" t="s">
        <v>270</v>
      </c>
      <c r="H90" s="28"/>
      <c r="I90" s="28"/>
      <c r="J90" s="97" t="s">
        <v>194</v>
      </c>
    </row>
    <row r="91" spans="1:10" s="13" customFormat="1" ht="25.5">
      <c r="A91" s="26">
        <v>8</v>
      </c>
      <c r="B91" s="5" t="s">
        <v>207</v>
      </c>
      <c r="C91" s="100">
        <v>1134</v>
      </c>
      <c r="D91" s="103" t="s">
        <v>297</v>
      </c>
      <c r="E91" s="12" t="s">
        <v>59</v>
      </c>
      <c r="F91" s="29">
        <v>10000</v>
      </c>
      <c r="G91" s="12" t="s">
        <v>270</v>
      </c>
      <c r="H91" s="28"/>
      <c r="I91" s="28"/>
      <c r="J91" s="97" t="s">
        <v>194</v>
      </c>
    </row>
    <row r="92" spans="1:10" s="13" customFormat="1" ht="25.5">
      <c r="A92" s="26">
        <v>9</v>
      </c>
      <c r="B92" s="46" t="s">
        <v>209</v>
      </c>
      <c r="C92" s="100">
        <v>1134</v>
      </c>
      <c r="D92" s="103" t="s">
        <v>294</v>
      </c>
      <c r="E92" s="12" t="s">
        <v>59</v>
      </c>
      <c r="F92" s="29">
        <v>6400</v>
      </c>
      <c r="G92" s="12" t="s">
        <v>270</v>
      </c>
      <c r="H92" s="28"/>
      <c r="I92" s="28"/>
      <c r="J92" s="97" t="s">
        <v>194</v>
      </c>
    </row>
    <row r="93" spans="1:10" s="13" customFormat="1" ht="25.5">
      <c r="A93" s="26">
        <v>10</v>
      </c>
      <c r="B93" s="46" t="s">
        <v>145</v>
      </c>
      <c r="C93" s="100">
        <v>1134</v>
      </c>
      <c r="D93" s="103" t="s">
        <v>119</v>
      </c>
      <c r="E93" s="12" t="s">
        <v>59</v>
      </c>
      <c r="F93" s="29">
        <v>35340</v>
      </c>
      <c r="G93" s="12" t="s">
        <v>270</v>
      </c>
      <c r="H93" s="28"/>
      <c r="I93" s="28"/>
      <c r="J93" s="97" t="s">
        <v>194</v>
      </c>
    </row>
    <row r="94" spans="1:10" s="13" customFormat="1" ht="12.75">
      <c r="A94" s="26">
        <v>11</v>
      </c>
      <c r="B94" s="12" t="s">
        <v>146</v>
      </c>
      <c r="C94" s="100">
        <v>1134</v>
      </c>
      <c r="D94" s="103" t="s">
        <v>119</v>
      </c>
      <c r="E94" s="12" t="s">
        <v>59</v>
      </c>
      <c r="F94" s="29">
        <v>2404</v>
      </c>
      <c r="G94" s="12" t="s">
        <v>270</v>
      </c>
      <c r="H94" s="28"/>
      <c r="I94" s="28"/>
      <c r="J94" s="97" t="s">
        <v>194</v>
      </c>
    </row>
    <row r="95" spans="1:10" s="13" customFormat="1" ht="25.5">
      <c r="A95" s="26">
        <v>12</v>
      </c>
      <c r="B95" s="46" t="s">
        <v>208</v>
      </c>
      <c r="C95" s="100">
        <v>1134</v>
      </c>
      <c r="D95" s="103" t="s">
        <v>122</v>
      </c>
      <c r="E95" s="12" t="s">
        <v>59</v>
      </c>
      <c r="F95" s="29">
        <v>18000</v>
      </c>
      <c r="G95" s="12" t="s">
        <v>270</v>
      </c>
      <c r="H95" s="28"/>
      <c r="I95" s="28"/>
      <c r="J95" s="97" t="s">
        <v>194</v>
      </c>
    </row>
    <row r="96" spans="1:10" s="13" customFormat="1" ht="25.5">
      <c r="A96" s="26">
        <v>13</v>
      </c>
      <c r="B96" s="46" t="s">
        <v>272</v>
      </c>
      <c r="C96" s="100">
        <v>1134</v>
      </c>
      <c r="D96" s="103" t="s">
        <v>177</v>
      </c>
      <c r="E96" s="12" t="s">
        <v>59</v>
      </c>
      <c r="F96" s="29">
        <v>4000</v>
      </c>
      <c r="G96" s="12" t="s">
        <v>270</v>
      </c>
      <c r="H96" s="28"/>
      <c r="I96" s="28"/>
      <c r="J96" s="97" t="s">
        <v>194</v>
      </c>
    </row>
    <row r="97" spans="1:10" s="13" customFormat="1" ht="25.5">
      <c r="A97" s="26">
        <v>14</v>
      </c>
      <c r="B97" s="46" t="s">
        <v>211</v>
      </c>
      <c r="C97" s="100">
        <v>1134</v>
      </c>
      <c r="D97" s="103" t="s">
        <v>122</v>
      </c>
      <c r="E97" s="12" t="s">
        <v>59</v>
      </c>
      <c r="F97" s="29">
        <v>1000</v>
      </c>
      <c r="G97" s="12" t="s">
        <v>270</v>
      </c>
      <c r="H97" s="28"/>
      <c r="I97" s="28"/>
      <c r="J97" s="97" t="s">
        <v>194</v>
      </c>
    </row>
    <row r="98" spans="1:10" s="13" customFormat="1" ht="38.25">
      <c r="A98" s="26">
        <v>15</v>
      </c>
      <c r="B98" s="46" t="s">
        <v>225</v>
      </c>
      <c r="C98" s="100">
        <v>1134</v>
      </c>
      <c r="D98" s="103" t="s">
        <v>174</v>
      </c>
      <c r="E98" s="12" t="s">
        <v>59</v>
      </c>
      <c r="F98" s="29">
        <v>5000</v>
      </c>
      <c r="G98" s="12" t="s">
        <v>270</v>
      </c>
      <c r="H98" s="28"/>
      <c r="I98" s="28"/>
      <c r="J98" s="97" t="s">
        <v>194</v>
      </c>
    </row>
    <row r="99" spans="1:10" s="13" customFormat="1" ht="12.75">
      <c r="A99" s="26">
        <v>16</v>
      </c>
      <c r="B99" s="12" t="s">
        <v>230</v>
      </c>
      <c r="C99" s="100">
        <v>1134</v>
      </c>
      <c r="D99" s="103" t="s">
        <v>177</v>
      </c>
      <c r="E99" s="12" t="s">
        <v>59</v>
      </c>
      <c r="F99" s="29">
        <v>7000</v>
      </c>
      <c r="G99" s="12" t="s">
        <v>270</v>
      </c>
      <c r="H99" s="28"/>
      <c r="I99" s="28"/>
      <c r="J99" s="97" t="s">
        <v>194</v>
      </c>
    </row>
    <row r="100" spans="1:10" s="13" customFormat="1" ht="38.25">
      <c r="A100" s="26">
        <v>17</v>
      </c>
      <c r="B100" s="46" t="s">
        <v>227</v>
      </c>
      <c r="C100" s="100">
        <v>1134</v>
      </c>
      <c r="D100" s="103" t="s">
        <v>177</v>
      </c>
      <c r="E100" s="12" t="s">
        <v>59</v>
      </c>
      <c r="F100" s="29">
        <v>2500</v>
      </c>
      <c r="G100" s="12" t="s">
        <v>270</v>
      </c>
      <c r="H100" s="28"/>
      <c r="I100" s="28"/>
      <c r="J100" s="97" t="s">
        <v>194</v>
      </c>
    </row>
    <row r="101" spans="1:10" s="13" customFormat="1" ht="38.25">
      <c r="A101" s="26">
        <v>18</v>
      </c>
      <c r="B101" s="46" t="s">
        <v>226</v>
      </c>
      <c r="C101" s="100">
        <v>1134</v>
      </c>
      <c r="D101" s="103" t="s">
        <v>174</v>
      </c>
      <c r="E101" s="12" t="s">
        <v>59</v>
      </c>
      <c r="F101" s="29">
        <v>12000</v>
      </c>
      <c r="G101" s="12" t="s">
        <v>270</v>
      </c>
      <c r="H101" s="28"/>
      <c r="I101" s="28"/>
      <c r="J101" s="97" t="s">
        <v>194</v>
      </c>
    </row>
    <row r="102" spans="1:10" s="13" customFormat="1" ht="25.5">
      <c r="A102" s="26">
        <v>19</v>
      </c>
      <c r="B102" s="46" t="s">
        <v>206</v>
      </c>
      <c r="C102" s="100">
        <v>1134</v>
      </c>
      <c r="D102" s="103" t="s">
        <v>178</v>
      </c>
      <c r="E102" s="12" t="s">
        <v>59</v>
      </c>
      <c r="F102" s="29">
        <v>155</v>
      </c>
      <c r="G102" s="12" t="s">
        <v>270</v>
      </c>
      <c r="H102" s="28"/>
      <c r="I102" s="28"/>
      <c r="J102" s="97" t="s">
        <v>194</v>
      </c>
    </row>
    <row r="103" spans="1:10" s="13" customFormat="1" ht="25.5">
      <c r="A103" s="26">
        <v>20</v>
      </c>
      <c r="B103" s="46" t="s">
        <v>228</v>
      </c>
      <c r="C103" s="100">
        <v>1134</v>
      </c>
      <c r="D103" s="103" t="s">
        <v>177</v>
      </c>
      <c r="E103" s="12" t="s">
        <v>59</v>
      </c>
      <c r="F103" s="29">
        <v>3000</v>
      </c>
      <c r="G103" s="12" t="s">
        <v>270</v>
      </c>
      <c r="H103" s="28"/>
      <c r="I103" s="28"/>
      <c r="J103" s="97" t="s">
        <v>194</v>
      </c>
    </row>
    <row r="104" spans="1:10" s="13" customFormat="1" ht="25.5">
      <c r="A104" s="26">
        <v>21</v>
      </c>
      <c r="B104" s="46" t="s">
        <v>158</v>
      </c>
      <c r="C104" s="100">
        <v>1134</v>
      </c>
      <c r="D104" s="103" t="s">
        <v>121</v>
      </c>
      <c r="E104" s="12" t="s">
        <v>59</v>
      </c>
      <c r="F104" s="29">
        <v>2000</v>
      </c>
      <c r="G104" s="12" t="s">
        <v>270</v>
      </c>
      <c r="H104" s="28"/>
      <c r="I104" s="28"/>
      <c r="J104" s="97" t="s">
        <v>194</v>
      </c>
    </row>
    <row r="105" spans="1:10" s="13" customFormat="1" ht="12.75">
      <c r="A105" s="26">
        <v>22</v>
      </c>
      <c r="B105" s="12" t="s">
        <v>153</v>
      </c>
      <c r="C105" s="100">
        <v>1134</v>
      </c>
      <c r="D105" s="103" t="s">
        <v>118</v>
      </c>
      <c r="E105" s="12" t="s">
        <v>59</v>
      </c>
      <c r="F105" s="29">
        <v>1700</v>
      </c>
      <c r="G105" s="12" t="s">
        <v>270</v>
      </c>
      <c r="H105" s="28"/>
      <c r="I105" s="28"/>
      <c r="J105" s="97" t="s">
        <v>194</v>
      </c>
    </row>
    <row r="106" spans="1:10" s="13" customFormat="1" ht="12.75">
      <c r="A106" s="26">
        <v>23</v>
      </c>
      <c r="B106" s="12" t="s">
        <v>161</v>
      </c>
      <c r="C106" s="100">
        <v>1134</v>
      </c>
      <c r="D106" s="103" t="s">
        <v>117</v>
      </c>
      <c r="E106" s="12" t="s">
        <v>59</v>
      </c>
      <c r="F106" s="29">
        <v>840</v>
      </c>
      <c r="G106" s="12" t="s">
        <v>270</v>
      </c>
      <c r="H106" s="28"/>
      <c r="I106" s="28"/>
      <c r="J106" s="97" t="s">
        <v>194</v>
      </c>
    </row>
    <row r="107" spans="1:10" s="13" customFormat="1" ht="12.75">
      <c r="A107" s="26">
        <v>24</v>
      </c>
      <c r="B107" s="12" t="s">
        <v>232</v>
      </c>
      <c r="C107" s="100">
        <v>1134</v>
      </c>
      <c r="D107" s="103" t="s">
        <v>295</v>
      </c>
      <c r="E107" s="12" t="s">
        <v>59</v>
      </c>
      <c r="F107" s="29">
        <v>10000</v>
      </c>
      <c r="G107" s="12" t="s">
        <v>270</v>
      </c>
      <c r="H107" s="28"/>
      <c r="I107" s="28"/>
      <c r="J107" s="97" t="s">
        <v>194</v>
      </c>
    </row>
    <row r="108" spans="1:10" s="13" customFormat="1" ht="12.75">
      <c r="A108" s="26">
        <v>25</v>
      </c>
      <c r="B108" s="12" t="s">
        <v>159</v>
      </c>
      <c r="C108" s="100">
        <v>1134</v>
      </c>
      <c r="D108" s="103" t="s">
        <v>124</v>
      </c>
      <c r="E108" s="12" t="s">
        <v>59</v>
      </c>
      <c r="F108" s="29">
        <v>8100</v>
      </c>
      <c r="G108" s="12" t="s">
        <v>270</v>
      </c>
      <c r="H108" s="28"/>
      <c r="I108" s="28"/>
      <c r="J108" s="97" t="s">
        <v>194</v>
      </c>
    </row>
    <row r="109" spans="1:10" s="13" customFormat="1" ht="25.5">
      <c r="A109" s="26">
        <v>26</v>
      </c>
      <c r="B109" s="46" t="s">
        <v>160</v>
      </c>
      <c r="C109" s="100">
        <v>1134</v>
      </c>
      <c r="D109" s="103" t="s">
        <v>179</v>
      </c>
      <c r="E109" s="12" t="s">
        <v>59</v>
      </c>
      <c r="F109" s="29">
        <v>2613</v>
      </c>
      <c r="G109" s="12" t="s">
        <v>270</v>
      </c>
      <c r="H109" s="28"/>
      <c r="I109" s="28"/>
      <c r="J109" s="97" t="s">
        <v>194</v>
      </c>
    </row>
    <row r="110" spans="1:10" s="13" customFormat="1" ht="25.5">
      <c r="A110" s="26">
        <v>27</v>
      </c>
      <c r="B110" s="46" t="s">
        <v>164</v>
      </c>
      <c r="C110" s="100">
        <v>1134</v>
      </c>
      <c r="D110" s="103" t="s">
        <v>176</v>
      </c>
      <c r="E110" s="12" t="s">
        <v>59</v>
      </c>
      <c r="F110" s="29">
        <v>3450</v>
      </c>
      <c r="G110" s="12" t="s">
        <v>270</v>
      </c>
      <c r="H110" s="28"/>
      <c r="I110" s="28"/>
      <c r="J110" s="97" t="s">
        <v>194</v>
      </c>
    </row>
    <row r="111" spans="1:10" s="13" customFormat="1" ht="12.75">
      <c r="A111" s="26">
        <v>28</v>
      </c>
      <c r="B111" s="46" t="s">
        <v>162</v>
      </c>
      <c r="C111" s="100">
        <v>1134</v>
      </c>
      <c r="D111" s="103"/>
      <c r="E111" s="12" t="s">
        <v>59</v>
      </c>
      <c r="F111" s="29">
        <v>1080</v>
      </c>
      <c r="G111" s="12" t="s">
        <v>270</v>
      </c>
      <c r="H111" s="28"/>
      <c r="I111" s="28"/>
      <c r="J111" s="97" t="s">
        <v>194</v>
      </c>
    </row>
    <row r="112" spans="1:10" s="13" customFormat="1" ht="12.75">
      <c r="A112" s="26">
        <v>29</v>
      </c>
      <c r="B112" s="46" t="s">
        <v>231</v>
      </c>
      <c r="C112" s="100">
        <v>1134</v>
      </c>
      <c r="D112" s="103" t="s">
        <v>291</v>
      </c>
      <c r="E112" s="12" t="s">
        <v>59</v>
      </c>
      <c r="F112" s="29">
        <v>4500</v>
      </c>
      <c r="G112" s="12" t="s">
        <v>270</v>
      </c>
      <c r="H112" s="28"/>
      <c r="I112" s="28"/>
      <c r="J112" s="97" t="s">
        <v>194</v>
      </c>
    </row>
    <row r="113" spans="1:10" s="13" customFormat="1" ht="25.5">
      <c r="A113" s="26">
        <v>30</v>
      </c>
      <c r="B113" s="46" t="s">
        <v>165</v>
      </c>
      <c r="C113" s="100">
        <v>1134</v>
      </c>
      <c r="D113" s="103" t="s">
        <v>116</v>
      </c>
      <c r="E113" s="12" t="s">
        <v>59</v>
      </c>
      <c r="F113" s="29">
        <v>5700</v>
      </c>
      <c r="G113" s="12" t="s">
        <v>270</v>
      </c>
      <c r="H113" s="28"/>
      <c r="I113" s="28"/>
      <c r="J113" s="97" t="s">
        <v>194</v>
      </c>
    </row>
    <row r="114" spans="1:10" s="13" customFormat="1" ht="12.75">
      <c r="A114" s="26">
        <v>31</v>
      </c>
      <c r="B114" s="46" t="s">
        <v>84</v>
      </c>
      <c r="C114" s="100">
        <v>1134</v>
      </c>
      <c r="D114" s="103"/>
      <c r="E114" s="12" t="s">
        <v>59</v>
      </c>
      <c r="F114" s="29">
        <v>13297</v>
      </c>
      <c r="G114" s="12" t="s">
        <v>270</v>
      </c>
      <c r="H114" s="28"/>
      <c r="I114" s="28"/>
      <c r="J114" s="97" t="s">
        <v>194</v>
      </c>
    </row>
    <row r="115" spans="1:10" s="13" customFormat="1" ht="12.75">
      <c r="A115" s="26">
        <v>32</v>
      </c>
      <c r="B115" s="46" t="s">
        <v>154</v>
      </c>
      <c r="C115" s="100">
        <v>1134</v>
      </c>
      <c r="D115" s="103" t="s">
        <v>180</v>
      </c>
      <c r="E115" s="12" t="s">
        <v>59</v>
      </c>
      <c r="F115" s="29">
        <v>4516</v>
      </c>
      <c r="G115" s="12" t="s">
        <v>270</v>
      </c>
      <c r="H115" s="28"/>
      <c r="I115" s="28"/>
      <c r="J115" s="97" t="s">
        <v>194</v>
      </c>
    </row>
    <row r="116" spans="1:10" s="13" customFormat="1" ht="12.75">
      <c r="A116" s="26"/>
      <c r="B116" s="27"/>
      <c r="C116" s="100"/>
      <c r="D116" s="103"/>
      <c r="E116" s="12"/>
      <c r="F116" s="106">
        <f>SUM(F84:F115)</f>
        <v>267879</v>
      </c>
      <c r="G116" s="12"/>
      <c r="H116" s="28"/>
      <c r="I116" s="28"/>
      <c r="J116" s="97" t="s">
        <v>194</v>
      </c>
    </row>
    <row r="117" spans="1:10" s="13" customFormat="1" ht="12.75">
      <c r="A117" s="26">
        <v>1</v>
      </c>
      <c r="B117" s="12" t="s">
        <v>235</v>
      </c>
      <c r="C117" s="100">
        <v>1165</v>
      </c>
      <c r="D117" s="103" t="s">
        <v>125</v>
      </c>
      <c r="E117" s="12" t="s">
        <v>59</v>
      </c>
      <c r="F117" s="29">
        <v>5200</v>
      </c>
      <c r="G117" s="12" t="s">
        <v>270</v>
      </c>
      <c r="H117" s="28"/>
      <c r="I117" s="28"/>
      <c r="J117" s="97" t="s">
        <v>194</v>
      </c>
    </row>
    <row r="118" spans="1:10" s="13" customFormat="1" ht="12.75">
      <c r="A118" s="26">
        <v>2</v>
      </c>
      <c r="B118" s="46" t="s">
        <v>147</v>
      </c>
      <c r="C118" s="100">
        <v>1165</v>
      </c>
      <c r="D118" s="103" t="s">
        <v>128</v>
      </c>
      <c r="E118" s="12" t="s">
        <v>59</v>
      </c>
      <c r="F118" s="29">
        <v>16000</v>
      </c>
      <c r="G118" s="12" t="s">
        <v>270</v>
      </c>
      <c r="H118" s="28"/>
      <c r="I118" s="28"/>
      <c r="J118" s="97" t="s">
        <v>194</v>
      </c>
    </row>
    <row r="119" spans="1:10" s="13" customFormat="1" ht="12.75">
      <c r="A119" s="26">
        <v>3</v>
      </c>
      <c r="B119" s="12" t="s">
        <v>74</v>
      </c>
      <c r="C119" s="100">
        <v>1165</v>
      </c>
      <c r="D119" s="103" t="s">
        <v>126</v>
      </c>
      <c r="E119" s="12" t="s">
        <v>59</v>
      </c>
      <c r="F119" s="29">
        <v>6000</v>
      </c>
      <c r="G119" s="12" t="s">
        <v>270</v>
      </c>
      <c r="H119" s="28"/>
      <c r="I119" s="28"/>
      <c r="J119" s="97" t="s">
        <v>194</v>
      </c>
    </row>
    <row r="120" spans="1:10" s="13" customFormat="1" ht="12.75">
      <c r="A120" s="26"/>
      <c r="B120" s="27"/>
      <c r="C120" s="100"/>
      <c r="D120" s="103"/>
      <c r="E120" s="12"/>
      <c r="F120" s="106">
        <f>SUM(F117:F119)</f>
        <v>27200</v>
      </c>
      <c r="G120" s="12"/>
      <c r="H120" s="28"/>
      <c r="I120" s="28"/>
      <c r="J120" s="97"/>
    </row>
    <row r="121" spans="1:10" s="13" customFormat="1" ht="12.75">
      <c r="A121" s="26">
        <v>1</v>
      </c>
      <c r="B121" s="5" t="s">
        <v>137</v>
      </c>
      <c r="C121" s="100">
        <v>1166</v>
      </c>
      <c r="D121" s="103" t="s">
        <v>133</v>
      </c>
      <c r="E121" s="12" t="s">
        <v>59</v>
      </c>
      <c r="F121" s="29">
        <v>48000</v>
      </c>
      <c r="G121" s="12" t="s">
        <v>270</v>
      </c>
      <c r="H121" s="28"/>
      <c r="I121" s="28"/>
      <c r="J121" s="97" t="s">
        <v>194</v>
      </c>
    </row>
    <row r="122" spans="1:10" s="13" customFormat="1" ht="12.75">
      <c r="A122" s="26"/>
      <c r="B122" s="27"/>
      <c r="C122" s="100"/>
      <c r="D122" s="103"/>
      <c r="E122" s="12"/>
      <c r="F122" s="106">
        <f>SUM(F121)</f>
        <v>48000</v>
      </c>
      <c r="G122" s="12"/>
      <c r="H122" s="28"/>
      <c r="I122" s="28"/>
      <c r="J122" s="97"/>
    </row>
    <row r="123" spans="1:10" s="13" customFormat="1" ht="12.75">
      <c r="A123" s="26">
        <v>1</v>
      </c>
      <c r="B123" s="12" t="s">
        <v>138</v>
      </c>
      <c r="C123" s="100">
        <v>2110</v>
      </c>
      <c r="D123" s="103" t="s">
        <v>279</v>
      </c>
      <c r="E123" s="12" t="s">
        <v>59</v>
      </c>
      <c r="F123" s="29">
        <v>30000</v>
      </c>
      <c r="G123" s="12" t="s">
        <v>270</v>
      </c>
      <c r="H123" s="28"/>
      <c r="I123" s="28"/>
      <c r="J123" s="97" t="s">
        <v>194</v>
      </c>
    </row>
    <row r="124" spans="1:10" s="13" customFormat="1" ht="12.75">
      <c r="A124" s="26">
        <v>2</v>
      </c>
      <c r="B124" s="12" t="s">
        <v>139</v>
      </c>
      <c r="C124" s="100">
        <v>2110</v>
      </c>
      <c r="D124" s="103" t="s">
        <v>127</v>
      </c>
      <c r="E124" s="12" t="s">
        <v>59</v>
      </c>
      <c r="F124" s="29">
        <v>6000</v>
      </c>
      <c r="G124" s="12" t="s">
        <v>270</v>
      </c>
      <c r="H124" s="28"/>
      <c r="I124" s="28"/>
      <c r="J124" s="97" t="s">
        <v>194</v>
      </c>
    </row>
    <row r="125" spans="1:10" s="13" customFormat="1" ht="12.75">
      <c r="A125" s="26">
        <v>3</v>
      </c>
      <c r="B125" s="12" t="s">
        <v>140</v>
      </c>
      <c r="C125" s="100">
        <v>2110</v>
      </c>
      <c r="D125" s="103" t="s">
        <v>273</v>
      </c>
      <c r="E125" s="12" t="s">
        <v>59</v>
      </c>
      <c r="F125" s="29">
        <v>5000</v>
      </c>
      <c r="G125" s="12" t="s">
        <v>270</v>
      </c>
      <c r="H125" s="28"/>
      <c r="I125" s="28"/>
      <c r="J125" s="97" t="s">
        <v>194</v>
      </c>
    </row>
    <row r="126" spans="1:10" s="13" customFormat="1" ht="12.75">
      <c r="A126" s="26">
        <v>4</v>
      </c>
      <c r="B126" s="12" t="s">
        <v>148</v>
      </c>
      <c r="C126" s="100">
        <v>2110</v>
      </c>
      <c r="D126" s="103" t="s">
        <v>181</v>
      </c>
      <c r="E126" s="12" t="s">
        <v>59</v>
      </c>
      <c r="F126" s="29">
        <v>6000</v>
      </c>
      <c r="G126" s="12" t="s">
        <v>270</v>
      </c>
      <c r="H126" s="28"/>
      <c r="I126" s="28"/>
      <c r="J126" s="97" t="s">
        <v>194</v>
      </c>
    </row>
    <row r="127" spans="1:10" s="13" customFormat="1" ht="12.75">
      <c r="A127" s="26">
        <v>5</v>
      </c>
      <c r="B127" s="46" t="s">
        <v>247</v>
      </c>
      <c r="C127" s="100">
        <v>2110</v>
      </c>
      <c r="D127" s="103" t="s">
        <v>119</v>
      </c>
      <c r="E127" s="12" t="s">
        <v>59</v>
      </c>
      <c r="F127" s="29">
        <v>96900</v>
      </c>
      <c r="G127" s="12" t="s">
        <v>270</v>
      </c>
      <c r="H127" s="28"/>
      <c r="I127" s="28"/>
      <c r="J127" s="97" t="s">
        <v>194</v>
      </c>
    </row>
    <row r="128" spans="1:10" s="13" customFormat="1" ht="12.75">
      <c r="A128" s="26">
        <v>6</v>
      </c>
      <c r="B128" s="12" t="s">
        <v>149</v>
      </c>
      <c r="C128" s="100">
        <v>2110</v>
      </c>
      <c r="D128" s="103" t="s">
        <v>182</v>
      </c>
      <c r="E128" s="12" t="s">
        <v>59</v>
      </c>
      <c r="F128" s="29">
        <v>30000</v>
      </c>
      <c r="G128" s="12" t="s">
        <v>270</v>
      </c>
      <c r="H128" s="28"/>
      <c r="I128" s="28"/>
      <c r="J128" s="97" t="s">
        <v>194</v>
      </c>
    </row>
    <row r="129" spans="1:10" s="13" customFormat="1" ht="12.75">
      <c r="A129" s="26">
        <v>7</v>
      </c>
      <c r="B129" s="12" t="s">
        <v>240</v>
      </c>
      <c r="C129" s="100">
        <v>2110</v>
      </c>
      <c r="D129" s="103" t="s">
        <v>282</v>
      </c>
      <c r="E129" s="12" t="s">
        <v>59</v>
      </c>
      <c r="F129" s="29">
        <v>50000</v>
      </c>
      <c r="G129" s="12" t="s">
        <v>270</v>
      </c>
      <c r="H129" s="28"/>
      <c r="I129" s="28"/>
      <c r="J129" s="97" t="s">
        <v>194</v>
      </c>
    </row>
    <row r="130" spans="1:10" s="13" customFormat="1" ht="12.75">
      <c r="A130" s="26">
        <v>8</v>
      </c>
      <c r="B130" s="12" t="s">
        <v>246</v>
      </c>
      <c r="C130" s="100">
        <v>2110</v>
      </c>
      <c r="D130" s="103" t="s">
        <v>283</v>
      </c>
      <c r="E130" s="12" t="s">
        <v>59</v>
      </c>
      <c r="F130" s="29">
        <v>80000</v>
      </c>
      <c r="G130" s="12" t="s">
        <v>270</v>
      </c>
      <c r="H130" s="28"/>
      <c r="I130" s="28"/>
      <c r="J130" s="97" t="s">
        <v>194</v>
      </c>
    </row>
    <row r="131" spans="1:10" s="13" customFormat="1" ht="12.75">
      <c r="A131" s="26">
        <v>9</v>
      </c>
      <c r="B131" s="12" t="s">
        <v>254</v>
      </c>
      <c r="C131" s="100">
        <v>2110</v>
      </c>
      <c r="D131" s="103" t="s">
        <v>281</v>
      </c>
      <c r="E131" s="12" t="s">
        <v>59</v>
      </c>
      <c r="F131" s="29">
        <v>5000</v>
      </c>
      <c r="G131" s="12" t="s">
        <v>270</v>
      </c>
      <c r="H131" s="28"/>
      <c r="I131" s="28"/>
      <c r="J131" s="97" t="s">
        <v>194</v>
      </c>
    </row>
    <row r="132" spans="1:10" s="13" customFormat="1" ht="12.75">
      <c r="A132" s="26">
        <v>10</v>
      </c>
      <c r="B132" s="12" t="s">
        <v>255</v>
      </c>
      <c r="C132" s="100">
        <v>2110</v>
      </c>
      <c r="D132" s="103" t="s">
        <v>280</v>
      </c>
      <c r="E132" s="12" t="s">
        <v>59</v>
      </c>
      <c r="F132" s="29">
        <v>4100</v>
      </c>
      <c r="G132" s="12" t="s">
        <v>270</v>
      </c>
      <c r="H132" s="28"/>
      <c r="I132" s="28"/>
      <c r="J132" s="97" t="s">
        <v>194</v>
      </c>
    </row>
    <row r="133" spans="1:10" s="13" customFormat="1" ht="12.75">
      <c r="A133" s="26">
        <v>11</v>
      </c>
      <c r="B133" s="12" t="s">
        <v>256</v>
      </c>
      <c r="C133" s="100">
        <v>2110</v>
      </c>
      <c r="D133" s="103"/>
      <c r="E133" s="12" t="s">
        <v>59</v>
      </c>
      <c r="F133" s="29">
        <v>20000</v>
      </c>
      <c r="G133" s="12" t="s">
        <v>270</v>
      </c>
      <c r="H133" s="28"/>
      <c r="I133" s="28"/>
      <c r="J133" s="97" t="s">
        <v>194</v>
      </c>
    </row>
    <row r="134" spans="1:10" s="13" customFormat="1" ht="12.75">
      <c r="A134" s="26"/>
      <c r="B134" s="27"/>
      <c r="C134" s="100"/>
      <c r="D134" s="103"/>
      <c r="E134" s="12"/>
      <c r="F134" s="106">
        <f>SUM(F123:F133)</f>
        <v>333000</v>
      </c>
      <c r="G134" s="12"/>
      <c r="H134" s="28"/>
      <c r="I134" s="28"/>
      <c r="J134" s="97"/>
    </row>
    <row r="135" spans="1:10" s="13" customFormat="1" ht="12.75">
      <c r="A135" s="26">
        <v>1</v>
      </c>
      <c r="B135" s="12" t="s">
        <v>250</v>
      </c>
      <c r="C135" s="100">
        <v>2130</v>
      </c>
      <c r="D135" s="103" t="s">
        <v>129</v>
      </c>
      <c r="E135" s="12" t="s">
        <v>59</v>
      </c>
      <c r="F135" s="29">
        <v>45000</v>
      </c>
      <c r="G135" s="12" t="s">
        <v>270</v>
      </c>
      <c r="H135" s="28"/>
      <c r="I135" s="28"/>
      <c r="J135" s="97" t="s">
        <v>194</v>
      </c>
    </row>
    <row r="136" spans="1:10" s="13" customFormat="1" ht="12.75">
      <c r="A136" s="26">
        <v>2</v>
      </c>
      <c r="B136" s="12" t="s">
        <v>248</v>
      </c>
      <c r="C136" s="100">
        <v>2130</v>
      </c>
      <c r="D136" s="103" t="s">
        <v>129</v>
      </c>
      <c r="E136" s="12" t="s">
        <v>59</v>
      </c>
      <c r="F136" s="29">
        <v>150000</v>
      </c>
      <c r="G136" s="12" t="s">
        <v>270</v>
      </c>
      <c r="H136" s="28"/>
      <c r="I136" s="28"/>
      <c r="J136" s="97" t="s">
        <v>194</v>
      </c>
    </row>
    <row r="137" spans="1:10" s="13" customFormat="1" ht="12.75">
      <c r="A137" s="26">
        <v>3</v>
      </c>
      <c r="B137" s="12" t="s">
        <v>257</v>
      </c>
      <c r="C137" s="100">
        <v>2130</v>
      </c>
      <c r="D137" s="103" t="s">
        <v>172</v>
      </c>
      <c r="E137" s="12" t="s">
        <v>59</v>
      </c>
      <c r="F137" s="29">
        <v>95000</v>
      </c>
      <c r="G137" s="12" t="s">
        <v>270</v>
      </c>
      <c r="H137" s="28"/>
      <c r="I137" s="28"/>
      <c r="J137" s="97" t="s">
        <v>194</v>
      </c>
    </row>
    <row r="138" spans="1:10" s="13" customFormat="1" ht="12.75">
      <c r="A138" s="26">
        <v>4</v>
      </c>
      <c r="B138" s="12" t="s">
        <v>258</v>
      </c>
      <c r="C138" s="100">
        <v>2130</v>
      </c>
      <c r="D138" s="103" t="s">
        <v>183</v>
      </c>
      <c r="E138" s="12" t="s">
        <v>59</v>
      </c>
      <c r="F138" s="29">
        <v>100000</v>
      </c>
      <c r="G138" s="12" t="s">
        <v>270</v>
      </c>
      <c r="H138" s="28"/>
      <c r="I138" s="28"/>
      <c r="J138" s="97" t="s">
        <v>194</v>
      </c>
    </row>
    <row r="139" spans="1:10" s="13" customFormat="1" ht="12.75">
      <c r="A139" s="26">
        <v>5</v>
      </c>
      <c r="B139" s="5" t="s">
        <v>259</v>
      </c>
      <c r="C139" s="100">
        <v>2130</v>
      </c>
      <c r="D139" s="103" t="s">
        <v>172</v>
      </c>
      <c r="E139" s="12" t="s">
        <v>59</v>
      </c>
      <c r="F139" s="29">
        <v>50000</v>
      </c>
      <c r="G139" s="12" t="s">
        <v>270</v>
      </c>
      <c r="H139" s="28"/>
      <c r="I139" s="28"/>
      <c r="J139" s="97" t="s">
        <v>194</v>
      </c>
    </row>
    <row r="140" spans="1:10" s="13" customFormat="1" ht="12.75">
      <c r="A140" s="26">
        <v>6</v>
      </c>
      <c r="B140" s="47" t="s">
        <v>260</v>
      </c>
      <c r="C140" s="100">
        <v>2130</v>
      </c>
      <c r="D140" s="103" t="s">
        <v>172</v>
      </c>
      <c r="E140" s="12" t="s">
        <v>59</v>
      </c>
      <c r="F140" s="29">
        <v>80000</v>
      </c>
      <c r="G140" s="12" t="s">
        <v>270</v>
      </c>
      <c r="H140" s="28"/>
      <c r="I140" s="28"/>
      <c r="J140" s="97" t="s">
        <v>194</v>
      </c>
    </row>
    <row r="141" spans="1:10" s="13" customFormat="1" ht="12.75">
      <c r="A141" s="26">
        <v>7</v>
      </c>
      <c r="B141" s="6" t="s">
        <v>249</v>
      </c>
      <c r="C141" s="100">
        <v>2130</v>
      </c>
      <c r="D141" s="103" t="s">
        <v>277</v>
      </c>
      <c r="E141" s="12" t="s">
        <v>59</v>
      </c>
      <c r="F141" s="29">
        <v>170000</v>
      </c>
      <c r="G141" s="12" t="s">
        <v>270</v>
      </c>
      <c r="H141" s="28"/>
      <c r="I141" s="28"/>
      <c r="J141" s="97" t="s">
        <v>194</v>
      </c>
    </row>
    <row r="142" spans="1:10" s="13" customFormat="1" ht="12.75">
      <c r="A142" s="26">
        <v>8</v>
      </c>
      <c r="B142" s="6" t="s">
        <v>251</v>
      </c>
      <c r="C142" s="100">
        <v>2130</v>
      </c>
      <c r="D142" s="103" t="s">
        <v>277</v>
      </c>
      <c r="E142" s="12" t="s">
        <v>59</v>
      </c>
      <c r="F142" s="29">
        <v>25000</v>
      </c>
      <c r="G142" s="12" t="s">
        <v>270</v>
      </c>
      <c r="H142" s="28"/>
      <c r="I142" s="28"/>
      <c r="J142" s="97" t="s">
        <v>194</v>
      </c>
    </row>
    <row r="143" spans="1:10" s="13" customFormat="1" ht="12.75">
      <c r="A143" s="26">
        <v>9</v>
      </c>
      <c r="B143" s="6" t="s">
        <v>252</v>
      </c>
      <c r="C143" s="100">
        <v>2130</v>
      </c>
      <c r="D143" s="103" t="s">
        <v>274</v>
      </c>
      <c r="E143" s="12" t="s">
        <v>59</v>
      </c>
      <c r="F143" s="29">
        <v>20000</v>
      </c>
      <c r="G143" s="12" t="s">
        <v>270</v>
      </c>
      <c r="H143" s="28"/>
      <c r="I143" s="28"/>
      <c r="J143" s="97" t="s">
        <v>194</v>
      </c>
    </row>
    <row r="144" spans="1:10" s="13" customFormat="1" ht="12.75">
      <c r="A144" s="26">
        <v>10</v>
      </c>
      <c r="B144" s="6" t="s">
        <v>253</v>
      </c>
      <c r="C144" s="100">
        <v>2130</v>
      </c>
      <c r="D144" s="103" t="s">
        <v>278</v>
      </c>
      <c r="E144" s="12" t="s">
        <v>59</v>
      </c>
      <c r="F144" s="29">
        <v>65000</v>
      </c>
      <c r="G144" s="12" t="s">
        <v>270</v>
      </c>
      <c r="H144" s="28"/>
      <c r="I144" s="28"/>
      <c r="J144" s="97" t="s">
        <v>194</v>
      </c>
    </row>
    <row r="145" spans="1:10" s="13" customFormat="1" ht="25.5">
      <c r="A145" s="26">
        <v>11</v>
      </c>
      <c r="B145" s="6" t="s">
        <v>244</v>
      </c>
      <c r="C145" s="100">
        <v>2130</v>
      </c>
      <c r="D145" s="103" t="s">
        <v>275</v>
      </c>
      <c r="E145" s="12" t="s">
        <v>59</v>
      </c>
      <c r="F145" s="29">
        <v>127000</v>
      </c>
      <c r="G145" s="12" t="s">
        <v>270</v>
      </c>
      <c r="H145" s="28"/>
      <c r="I145" s="28"/>
      <c r="J145" s="97" t="s">
        <v>194</v>
      </c>
    </row>
    <row r="146" spans="1:10" s="13" customFormat="1" ht="25.5">
      <c r="A146" s="26">
        <v>12</v>
      </c>
      <c r="B146" s="47" t="s">
        <v>244</v>
      </c>
      <c r="C146" s="100">
        <v>2130</v>
      </c>
      <c r="D146" s="103" t="s">
        <v>275</v>
      </c>
      <c r="E146" s="12" t="s">
        <v>59</v>
      </c>
      <c r="F146" s="29">
        <v>138500</v>
      </c>
      <c r="G146" s="12" t="s">
        <v>270</v>
      </c>
      <c r="H146" s="28"/>
      <c r="I146" s="28"/>
      <c r="J146" s="97" t="s">
        <v>194</v>
      </c>
    </row>
    <row r="147" spans="1:10" s="13" customFormat="1" ht="12.75">
      <c r="A147" s="26">
        <v>13</v>
      </c>
      <c r="B147" s="47" t="s">
        <v>241</v>
      </c>
      <c r="C147" s="100">
        <v>2130</v>
      </c>
      <c r="D147" s="103" t="s">
        <v>275</v>
      </c>
      <c r="E147" s="12" t="s">
        <v>59</v>
      </c>
      <c r="F147" s="29">
        <v>21500</v>
      </c>
      <c r="G147" s="12" t="s">
        <v>270</v>
      </c>
      <c r="H147" s="28"/>
      <c r="I147" s="28"/>
      <c r="J147" s="97" t="s">
        <v>194</v>
      </c>
    </row>
    <row r="148" spans="1:10" s="13" customFormat="1" ht="12.75">
      <c r="A148" s="26">
        <v>14</v>
      </c>
      <c r="B148" s="47" t="s">
        <v>242</v>
      </c>
      <c r="C148" s="100">
        <v>2130</v>
      </c>
      <c r="D148" s="103" t="s">
        <v>276</v>
      </c>
      <c r="E148" s="12" t="s">
        <v>59</v>
      </c>
      <c r="F148" s="29">
        <v>130000</v>
      </c>
      <c r="G148" s="12" t="s">
        <v>270</v>
      </c>
      <c r="H148" s="28"/>
      <c r="I148" s="28"/>
      <c r="J148" s="97" t="s">
        <v>194</v>
      </c>
    </row>
    <row r="149" spans="1:10" s="13" customFormat="1" ht="12.75">
      <c r="A149" s="26">
        <v>15</v>
      </c>
      <c r="B149" s="47" t="s">
        <v>243</v>
      </c>
      <c r="C149" s="100">
        <v>2130</v>
      </c>
      <c r="D149" s="103" t="s">
        <v>278</v>
      </c>
      <c r="E149" s="12" t="s">
        <v>59</v>
      </c>
      <c r="F149" s="29">
        <v>35000</v>
      </c>
      <c r="G149" s="12" t="s">
        <v>270</v>
      </c>
      <c r="H149" s="28"/>
      <c r="I149" s="28"/>
      <c r="J149" s="97" t="s">
        <v>194</v>
      </c>
    </row>
    <row r="150" spans="1:10" s="13" customFormat="1" ht="12.75">
      <c r="A150" s="26">
        <v>16</v>
      </c>
      <c r="B150" s="47" t="s">
        <v>261</v>
      </c>
      <c r="C150" s="100">
        <v>2130</v>
      </c>
      <c r="D150" s="103"/>
      <c r="E150" s="12" t="s">
        <v>59</v>
      </c>
      <c r="F150" s="29">
        <v>10000</v>
      </c>
      <c r="G150" s="12" t="s">
        <v>270</v>
      </c>
      <c r="H150" s="28"/>
      <c r="I150" s="28"/>
      <c r="J150" s="97" t="s">
        <v>194</v>
      </c>
    </row>
    <row r="151" spans="1:10" s="13" customFormat="1" ht="12.75">
      <c r="A151" s="26">
        <v>17</v>
      </c>
      <c r="B151" s="47" t="s">
        <v>262</v>
      </c>
      <c r="C151" s="100">
        <v>2130</v>
      </c>
      <c r="D151" s="103"/>
      <c r="E151" s="12" t="s">
        <v>59</v>
      </c>
      <c r="F151" s="29">
        <v>70000</v>
      </c>
      <c r="G151" s="12" t="s">
        <v>270</v>
      </c>
      <c r="H151" s="28"/>
      <c r="I151" s="28"/>
      <c r="J151" s="97" t="s">
        <v>194</v>
      </c>
    </row>
    <row r="152" spans="1:10" s="13" customFormat="1" ht="12.75">
      <c r="A152" s="26">
        <v>18</v>
      </c>
      <c r="B152" s="46" t="s">
        <v>84</v>
      </c>
      <c r="C152" s="100">
        <v>2130</v>
      </c>
      <c r="D152" s="103"/>
      <c r="E152" s="12" t="s">
        <v>59</v>
      </c>
      <c r="F152" s="29"/>
      <c r="G152" s="12" t="s">
        <v>270</v>
      </c>
      <c r="H152" s="28"/>
      <c r="I152" s="28"/>
      <c r="J152" s="97" t="s">
        <v>194</v>
      </c>
    </row>
    <row r="153" spans="1:10" s="13" customFormat="1" ht="13.5" thickBot="1">
      <c r="A153" s="107"/>
      <c r="B153" s="108"/>
      <c r="C153" s="109"/>
      <c r="D153" s="110"/>
      <c r="E153" s="111"/>
      <c r="F153" s="113">
        <f>SUM(F135:F152)</f>
        <v>1332000</v>
      </c>
      <c r="G153" s="111"/>
      <c r="H153" s="111"/>
      <c r="I153" s="111"/>
      <c r="J153" s="112"/>
    </row>
    <row r="154" spans="1:10" ht="13.5" thickBot="1">
      <c r="A154" s="7"/>
      <c r="B154" s="8"/>
      <c r="C154" s="42"/>
      <c r="D154" s="42"/>
      <c r="E154" s="22"/>
      <c r="F154" s="22"/>
      <c r="G154" s="8"/>
      <c r="H154" s="8"/>
      <c r="I154" s="8"/>
      <c r="J154" s="10"/>
    </row>
    <row r="155" spans="1:10" ht="12.75">
      <c r="A155" s="11"/>
      <c r="B155" s="11"/>
      <c r="C155" s="24"/>
      <c r="D155" s="24"/>
      <c r="E155" s="82"/>
      <c r="F155" s="11"/>
      <c r="G155" s="11"/>
      <c r="H155" s="11"/>
      <c r="I155" s="11"/>
      <c r="J155" s="11"/>
    </row>
    <row r="156" spans="1:10" ht="12.75">
      <c r="A156" s="11"/>
      <c r="B156" s="11"/>
      <c r="C156" s="24"/>
      <c r="D156" s="24"/>
      <c r="E156" s="11"/>
      <c r="F156" s="11"/>
      <c r="G156" s="11"/>
      <c r="H156" s="11"/>
      <c r="I156" s="11"/>
      <c r="J156" s="11"/>
    </row>
    <row r="157" spans="1:10" ht="12.75">
      <c r="A157" s="11"/>
      <c r="B157" s="23" t="s">
        <v>267</v>
      </c>
      <c r="C157" s="154" t="s">
        <v>99</v>
      </c>
      <c r="D157" s="154"/>
      <c r="E157" s="11"/>
      <c r="F157" s="23" t="s">
        <v>75</v>
      </c>
      <c r="G157" s="11"/>
      <c r="H157" s="11"/>
      <c r="I157" s="11"/>
      <c r="J157" s="11"/>
    </row>
    <row r="158" spans="1:10" ht="12.75">
      <c r="A158" s="11"/>
      <c r="B158" s="23"/>
      <c r="C158" s="24"/>
      <c r="D158" s="24"/>
      <c r="E158" s="11"/>
      <c r="F158" s="23"/>
      <c r="G158" s="11"/>
      <c r="H158" s="11"/>
      <c r="I158" s="11"/>
      <c r="J158" s="11"/>
    </row>
    <row r="159" spans="1:10" ht="12.75">
      <c r="A159" s="11"/>
      <c r="B159" s="23" t="s">
        <v>76</v>
      </c>
      <c r="C159" s="154" t="s">
        <v>99</v>
      </c>
      <c r="D159" s="154"/>
      <c r="E159" s="11"/>
      <c r="F159" s="23" t="s">
        <v>77</v>
      </c>
      <c r="G159" s="11"/>
      <c r="H159" s="11"/>
      <c r="I159" s="11"/>
      <c r="J159" s="11"/>
    </row>
    <row r="160" spans="1:10" ht="12.75">
      <c r="A160" s="11"/>
      <c r="B160" s="23"/>
      <c r="C160" s="65"/>
      <c r="D160" s="104"/>
      <c r="E160" s="23"/>
      <c r="F160" s="23"/>
      <c r="G160" s="11"/>
      <c r="H160" s="11"/>
      <c r="I160" s="11"/>
      <c r="J160" s="11"/>
    </row>
    <row r="161" spans="1:10" ht="12.75">
      <c r="A161" s="11"/>
      <c r="B161" s="23" t="s">
        <v>100</v>
      </c>
      <c r="C161" s="155" t="s">
        <v>99</v>
      </c>
      <c r="D161" s="155"/>
      <c r="E161" s="23"/>
      <c r="F161" s="23" t="s">
        <v>78</v>
      </c>
      <c r="G161" s="11"/>
      <c r="H161" s="11"/>
      <c r="I161" s="11"/>
      <c r="J161" s="11"/>
    </row>
    <row r="165" spans="5:7" ht="12.75">
      <c r="E165" s="92"/>
      <c r="G165" s="92">
        <f>F47+F116+F120+F122+F134+F153</f>
        <v>3179526.65</v>
      </c>
    </row>
    <row r="166" ht="12.75">
      <c r="E166" s="92"/>
    </row>
    <row r="167" ht="12.75">
      <c r="E167" s="92"/>
    </row>
  </sheetData>
  <sheetProtection/>
  <mergeCells count="12">
    <mergeCell ref="C161:D161"/>
    <mergeCell ref="B2:D2"/>
    <mergeCell ref="B3:D3"/>
    <mergeCell ref="B6:D6"/>
    <mergeCell ref="B7:D7"/>
    <mergeCell ref="C159:D159"/>
    <mergeCell ref="B4:D4"/>
    <mergeCell ref="B5:D5"/>
    <mergeCell ref="H5:I5"/>
    <mergeCell ref="H4:J4"/>
    <mergeCell ref="H3:J3"/>
    <mergeCell ref="C157:D15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14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95" sqref="U95"/>
    </sheetView>
  </sheetViews>
  <sheetFormatPr defaultColWidth="9.00390625" defaultRowHeight="12.75"/>
  <cols>
    <col min="1" max="1" width="4.375" style="0" customWidth="1"/>
    <col min="2" max="2" width="5.625" style="0" customWidth="1"/>
    <col min="3" max="3" width="32.375" style="0" customWidth="1"/>
    <col min="8" max="10" width="7.75390625" style="0" customWidth="1"/>
    <col min="11" max="12" width="7.375" style="0" customWidth="1"/>
    <col min="15" max="15" width="7.125" style="0" customWidth="1"/>
    <col min="16" max="16" width="7.625" style="0" customWidth="1"/>
    <col min="17" max="17" width="6.75390625" style="0" customWidth="1"/>
    <col min="18" max="19" width="8.125" style="0" customWidth="1"/>
    <col min="20" max="20" width="8.25390625" style="0" customWidth="1"/>
    <col min="21" max="21" width="12.375" style="0" customWidth="1"/>
  </cols>
  <sheetData>
    <row r="1" ht="13.5" thickBot="1"/>
    <row r="2" spans="1:21" ht="12.75" customHeight="1">
      <c r="A2" s="161" t="s">
        <v>0</v>
      </c>
      <c r="B2" s="157" t="s">
        <v>80</v>
      </c>
      <c r="C2" s="158" t="s">
        <v>81</v>
      </c>
      <c r="D2" s="159" t="s">
        <v>23</v>
      </c>
      <c r="E2" s="165"/>
      <c r="F2" s="165"/>
      <c r="G2" s="165"/>
      <c r="H2" s="165"/>
      <c r="I2" s="165"/>
      <c r="J2" s="165"/>
      <c r="K2" s="165"/>
      <c r="L2" s="165"/>
      <c r="M2" s="157" t="s">
        <v>82</v>
      </c>
      <c r="N2" s="158"/>
      <c r="O2" s="158"/>
      <c r="P2" s="158"/>
      <c r="Q2" s="158"/>
      <c r="R2" s="158"/>
      <c r="S2" s="159"/>
      <c r="T2" s="160"/>
      <c r="U2" s="125"/>
    </row>
    <row r="3" spans="1:21" ht="13.5" thickBot="1">
      <c r="A3" s="162"/>
      <c r="B3" s="163"/>
      <c r="C3" s="164"/>
      <c r="D3" s="2">
        <v>70101</v>
      </c>
      <c r="E3" s="2">
        <v>70201</v>
      </c>
      <c r="F3" s="2">
        <v>70303</v>
      </c>
      <c r="G3" s="2">
        <v>70401</v>
      </c>
      <c r="H3" s="2">
        <v>70802</v>
      </c>
      <c r="I3" s="2">
        <v>70804</v>
      </c>
      <c r="J3" s="2">
        <v>70805</v>
      </c>
      <c r="K3" s="2">
        <v>130107</v>
      </c>
      <c r="L3" s="48">
        <v>150101</v>
      </c>
      <c r="M3" s="129">
        <v>70101</v>
      </c>
      <c r="N3" s="2">
        <v>70201</v>
      </c>
      <c r="O3" s="2">
        <v>70303</v>
      </c>
      <c r="P3" s="2">
        <v>70401</v>
      </c>
      <c r="Q3" s="2">
        <v>70802</v>
      </c>
      <c r="R3" s="2">
        <v>70804</v>
      </c>
      <c r="S3" s="48">
        <v>70805</v>
      </c>
      <c r="T3" s="3">
        <v>130107</v>
      </c>
      <c r="U3" s="126"/>
    </row>
    <row r="4" spans="1:21" ht="12.75">
      <c r="A4" s="75">
        <v>1</v>
      </c>
      <c r="B4" s="70">
        <v>1131</v>
      </c>
      <c r="C4" s="44" t="s">
        <v>83</v>
      </c>
      <c r="D4" s="44"/>
      <c r="E4" s="44"/>
      <c r="F4" s="44">
        <v>5000</v>
      </c>
      <c r="G4" s="44"/>
      <c r="H4" s="44"/>
      <c r="I4" s="44"/>
      <c r="J4" s="44"/>
      <c r="K4" s="44"/>
      <c r="L4" s="53"/>
      <c r="M4" s="52"/>
      <c r="N4" s="44"/>
      <c r="O4" s="44"/>
      <c r="P4" s="44"/>
      <c r="Q4" s="44"/>
      <c r="R4" s="44"/>
      <c r="S4" s="53"/>
      <c r="T4" s="45"/>
      <c r="U4" s="127">
        <f>SUM(D4:T4)</f>
        <v>5000</v>
      </c>
    </row>
    <row r="5" spans="1:21" ht="12.75">
      <c r="A5" s="76"/>
      <c r="B5" s="68"/>
      <c r="C5" s="4" t="s">
        <v>93</v>
      </c>
      <c r="D5" s="4"/>
      <c r="E5" s="4"/>
      <c r="F5" s="4"/>
      <c r="G5" s="4"/>
      <c r="H5" s="4"/>
      <c r="I5" s="4">
        <v>5000</v>
      </c>
      <c r="J5" s="4"/>
      <c r="K5" s="4"/>
      <c r="L5" s="49"/>
      <c r="M5" s="31"/>
      <c r="N5" s="4"/>
      <c r="O5" s="4"/>
      <c r="P5" s="4"/>
      <c r="Q5" s="4"/>
      <c r="R5" s="4"/>
      <c r="S5" s="49"/>
      <c r="T5" s="34"/>
      <c r="U5" s="128">
        <f>SUM(D5:T5)</f>
        <v>5000</v>
      </c>
    </row>
    <row r="6" spans="1:21" ht="12.75">
      <c r="A6" s="76"/>
      <c r="B6" s="68"/>
      <c r="C6" s="4" t="s">
        <v>69</v>
      </c>
      <c r="D6" s="4"/>
      <c r="E6" s="4"/>
      <c r="F6" s="4"/>
      <c r="G6" s="4"/>
      <c r="H6" s="4">
        <v>4000</v>
      </c>
      <c r="I6" s="4">
        <v>5000</v>
      </c>
      <c r="J6" s="4"/>
      <c r="K6" s="4"/>
      <c r="L6" s="49"/>
      <c r="M6" s="31"/>
      <c r="N6" s="4"/>
      <c r="O6" s="4"/>
      <c r="P6" s="4"/>
      <c r="Q6" s="4"/>
      <c r="R6" s="4"/>
      <c r="S6" s="49"/>
      <c r="T6" s="34"/>
      <c r="U6" s="128">
        <f>SUM(D6:T6)</f>
        <v>9000</v>
      </c>
    </row>
    <row r="7" spans="1:21" ht="12.75">
      <c r="A7" s="76"/>
      <c r="B7" s="68"/>
      <c r="C7" s="4" t="s">
        <v>72</v>
      </c>
      <c r="D7" s="4">
        <v>6000</v>
      </c>
      <c r="E7" s="4">
        <v>2870</v>
      </c>
      <c r="F7" s="4"/>
      <c r="G7" s="4">
        <v>400</v>
      </c>
      <c r="H7" s="4"/>
      <c r="I7" s="4"/>
      <c r="J7" s="4"/>
      <c r="K7" s="4">
        <v>380</v>
      </c>
      <c r="L7" s="49"/>
      <c r="M7" s="31"/>
      <c r="N7" s="4"/>
      <c r="O7" s="4"/>
      <c r="P7" s="4"/>
      <c r="Q7" s="4"/>
      <c r="R7" s="4"/>
      <c r="S7" s="49"/>
      <c r="T7" s="34"/>
      <c r="U7" s="128">
        <f>SUM(D7:T7)</f>
        <v>9650</v>
      </c>
    </row>
    <row r="8" spans="1:21" ht="12.75">
      <c r="A8" s="76"/>
      <c r="B8" s="68"/>
      <c r="C8" s="4" t="s">
        <v>71</v>
      </c>
      <c r="D8" s="4"/>
      <c r="E8" s="4"/>
      <c r="F8" s="4"/>
      <c r="G8" s="4"/>
      <c r="H8" s="4"/>
      <c r="I8" s="4"/>
      <c r="J8" s="4"/>
      <c r="K8" s="4"/>
      <c r="L8" s="49"/>
      <c r="M8" s="31"/>
      <c r="N8" s="4"/>
      <c r="O8" s="4"/>
      <c r="P8" s="4"/>
      <c r="Q8" s="4"/>
      <c r="R8" s="4"/>
      <c r="S8" s="49"/>
      <c r="T8" s="34"/>
      <c r="U8" s="128">
        <f aca="true" t="shared" si="0" ref="U8:U28">SUM(D8:T8)</f>
        <v>0</v>
      </c>
    </row>
    <row r="9" spans="1:21" ht="12.75">
      <c r="A9" s="76"/>
      <c r="B9" s="68"/>
      <c r="C9" s="4" t="s">
        <v>167</v>
      </c>
      <c r="D9" s="4"/>
      <c r="E9" s="4">
        <v>10000</v>
      </c>
      <c r="F9" s="4"/>
      <c r="G9" s="4">
        <v>500</v>
      </c>
      <c r="H9" s="4"/>
      <c r="I9" s="4"/>
      <c r="J9" s="4"/>
      <c r="K9" s="4">
        <v>8002</v>
      </c>
      <c r="L9" s="49"/>
      <c r="M9" s="31"/>
      <c r="N9" s="4"/>
      <c r="O9" s="4"/>
      <c r="P9" s="4"/>
      <c r="Q9" s="4"/>
      <c r="R9" s="4"/>
      <c r="S9" s="49"/>
      <c r="T9" s="34"/>
      <c r="U9" s="128">
        <f t="shared" si="0"/>
        <v>18502</v>
      </c>
    </row>
    <row r="10" spans="1:21" ht="12.75">
      <c r="A10" s="76"/>
      <c r="B10" s="68"/>
      <c r="C10" s="4" t="s">
        <v>70</v>
      </c>
      <c r="D10" s="4"/>
      <c r="E10" s="4"/>
      <c r="F10" s="4"/>
      <c r="G10" s="4"/>
      <c r="H10" s="4"/>
      <c r="I10" s="4"/>
      <c r="J10" s="4"/>
      <c r="K10" s="4">
        <v>4000</v>
      </c>
      <c r="L10" s="49"/>
      <c r="M10" s="31"/>
      <c r="N10" s="4"/>
      <c r="O10" s="4"/>
      <c r="P10" s="4"/>
      <c r="Q10" s="4"/>
      <c r="R10" s="4"/>
      <c r="S10" s="49"/>
      <c r="T10" s="34"/>
      <c r="U10" s="128">
        <f t="shared" si="0"/>
        <v>4000</v>
      </c>
    </row>
    <row r="11" spans="1:21" ht="12.75">
      <c r="A11" s="76"/>
      <c r="B11" s="68"/>
      <c r="C11" s="4" t="s">
        <v>92</v>
      </c>
      <c r="D11" s="4"/>
      <c r="E11" s="4"/>
      <c r="F11" s="4"/>
      <c r="G11" s="4"/>
      <c r="H11" s="4"/>
      <c r="I11" s="4"/>
      <c r="J11" s="4"/>
      <c r="K11" s="4"/>
      <c r="L11" s="49"/>
      <c r="M11" s="31"/>
      <c r="N11" s="4"/>
      <c r="O11" s="4"/>
      <c r="P11" s="4"/>
      <c r="Q11" s="4"/>
      <c r="R11" s="4"/>
      <c r="S11" s="49"/>
      <c r="T11" s="34"/>
      <c r="U11" s="128">
        <f t="shared" si="0"/>
        <v>0</v>
      </c>
    </row>
    <row r="12" spans="1:21" ht="12.75">
      <c r="A12" s="76"/>
      <c r="B12" s="68"/>
      <c r="C12" s="4" t="s">
        <v>85</v>
      </c>
      <c r="D12" s="4"/>
      <c r="E12" s="4"/>
      <c r="F12" s="4"/>
      <c r="G12" s="4"/>
      <c r="H12" s="4"/>
      <c r="I12" s="4"/>
      <c r="J12" s="4"/>
      <c r="K12" s="4"/>
      <c r="L12" s="49"/>
      <c r="M12" s="31"/>
      <c r="N12" s="4"/>
      <c r="O12" s="4"/>
      <c r="P12" s="4"/>
      <c r="Q12" s="4"/>
      <c r="R12" s="4"/>
      <c r="S12" s="49"/>
      <c r="T12" s="34"/>
      <c r="U12" s="128">
        <f t="shared" si="0"/>
        <v>0</v>
      </c>
    </row>
    <row r="13" spans="1:21" ht="12.75">
      <c r="A13" s="76"/>
      <c r="B13" s="68"/>
      <c r="C13" s="4" t="s">
        <v>155</v>
      </c>
      <c r="D13" s="4"/>
      <c r="E13" s="4"/>
      <c r="F13" s="4"/>
      <c r="G13" s="4"/>
      <c r="H13" s="4">
        <v>1100</v>
      </c>
      <c r="I13" s="4"/>
      <c r="J13" s="4"/>
      <c r="K13" s="4"/>
      <c r="L13" s="49"/>
      <c r="M13" s="31"/>
      <c r="N13" s="4"/>
      <c r="O13" s="4"/>
      <c r="P13" s="4"/>
      <c r="Q13" s="4"/>
      <c r="R13" s="4"/>
      <c r="S13" s="49"/>
      <c r="T13" s="34"/>
      <c r="U13" s="128">
        <f t="shared" si="0"/>
        <v>1100</v>
      </c>
    </row>
    <row r="14" spans="1:21" ht="12.75">
      <c r="A14" s="76"/>
      <c r="B14" s="68"/>
      <c r="C14" s="4" t="s">
        <v>86</v>
      </c>
      <c r="D14" s="4"/>
      <c r="E14" s="4"/>
      <c r="F14" s="4"/>
      <c r="G14" s="4"/>
      <c r="H14" s="4">
        <v>3765</v>
      </c>
      <c r="I14" s="4"/>
      <c r="J14" s="4"/>
      <c r="K14" s="4"/>
      <c r="L14" s="49"/>
      <c r="M14" s="31"/>
      <c r="N14" s="4"/>
      <c r="O14" s="4"/>
      <c r="P14" s="4"/>
      <c r="Q14" s="4"/>
      <c r="R14" s="4"/>
      <c r="S14" s="49"/>
      <c r="T14" s="34"/>
      <c r="U14" s="128">
        <f t="shared" si="0"/>
        <v>3765</v>
      </c>
    </row>
    <row r="15" spans="1:21" s="13" customFormat="1" ht="25.5">
      <c r="A15" s="77"/>
      <c r="B15" s="71"/>
      <c r="C15" s="5" t="s">
        <v>90</v>
      </c>
      <c r="D15" s="12"/>
      <c r="E15" s="12"/>
      <c r="F15" s="12"/>
      <c r="G15" s="12"/>
      <c r="H15" s="12"/>
      <c r="I15" s="12"/>
      <c r="J15" s="12"/>
      <c r="K15" s="12"/>
      <c r="L15" s="50"/>
      <c r="M15" s="54"/>
      <c r="N15" s="12"/>
      <c r="O15" s="12"/>
      <c r="P15" s="12"/>
      <c r="Q15" s="12"/>
      <c r="R15" s="12"/>
      <c r="S15" s="50"/>
      <c r="T15" s="55"/>
      <c r="U15" s="128">
        <f t="shared" si="0"/>
        <v>0</v>
      </c>
    </row>
    <row r="16" spans="1:21" s="13" customFormat="1" ht="12.75">
      <c r="A16" s="77"/>
      <c r="B16" s="71"/>
      <c r="C16" s="5" t="s">
        <v>135</v>
      </c>
      <c r="D16" s="12">
        <v>20000</v>
      </c>
      <c r="E16" s="12"/>
      <c r="F16" s="12"/>
      <c r="G16" s="12"/>
      <c r="H16" s="12"/>
      <c r="I16" s="12"/>
      <c r="J16" s="12"/>
      <c r="K16" s="12"/>
      <c r="L16" s="50"/>
      <c r="M16" s="54"/>
      <c r="N16" s="12"/>
      <c r="O16" s="12"/>
      <c r="P16" s="12"/>
      <c r="Q16" s="12"/>
      <c r="R16" s="12"/>
      <c r="S16" s="50"/>
      <c r="T16" s="55"/>
      <c r="U16" s="128">
        <f t="shared" si="0"/>
        <v>20000</v>
      </c>
    </row>
    <row r="17" spans="1:21" s="13" customFormat="1" ht="12.75">
      <c r="A17" s="77"/>
      <c r="B17" s="71"/>
      <c r="C17" s="5" t="s">
        <v>320</v>
      </c>
      <c r="D17" s="12"/>
      <c r="E17" s="12">
        <v>5000</v>
      </c>
      <c r="F17" s="12"/>
      <c r="G17" s="12"/>
      <c r="H17" s="12"/>
      <c r="I17" s="12"/>
      <c r="J17" s="12"/>
      <c r="K17" s="12"/>
      <c r="L17" s="50"/>
      <c r="M17" s="54"/>
      <c r="N17" s="12"/>
      <c r="O17" s="12"/>
      <c r="P17" s="12"/>
      <c r="Q17" s="12"/>
      <c r="R17" s="12"/>
      <c r="S17" s="50"/>
      <c r="T17" s="55"/>
      <c r="U17" s="128">
        <f t="shared" si="0"/>
        <v>5000</v>
      </c>
    </row>
    <row r="18" spans="1:21" s="13" customFormat="1" ht="12.75">
      <c r="A18" s="77"/>
      <c r="B18" s="71"/>
      <c r="C18" s="5" t="s">
        <v>223</v>
      </c>
      <c r="D18" s="12"/>
      <c r="E18" s="12">
        <v>2000</v>
      </c>
      <c r="F18" s="12"/>
      <c r="G18" s="12"/>
      <c r="H18" s="12"/>
      <c r="I18" s="12"/>
      <c r="J18" s="12"/>
      <c r="K18" s="12"/>
      <c r="L18" s="50"/>
      <c r="M18" s="54"/>
      <c r="N18" s="12"/>
      <c r="O18" s="12"/>
      <c r="P18" s="12"/>
      <c r="Q18" s="12"/>
      <c r="R18" s="12"/>
      <c r="S18" s="50"/>
      <c r="T18" s="55"/>
      <c r="U18" s="128">
        <f t="shared" si="0"/>
        <v>2000</v>
      </c>
    </row>
    <row r="19" spans="1:21" s="13" customFormat="1" ht="12.75">
      <c r="A19" s="77"/>
      <c r="B19" s="71"/>
      <c r="C19" s="5" t="s">
        <v>166</v>
      </c>
      <c r="D19" s="12"/>
      <c r="E19" s="12"/>
      <c r="F19" s="12"/>
      <c r="G19" s="12"/>
      <c r="H19" s="12"/>
      <c r="I19" s="12"/>
      <c r="J19" s="12"/>
      <c r="K19" s="12"/>
      <c r="L19" s="50"/>
      <c r="M19" s="54"/>
      <c r="N19" s="12"/>
      <c r="O19" s="12"/>
      <c r="P19" s="12"/>
      <c r="Q19" s="12"/>
      <c r="R19" s="12"/>
      <c r="S19" s="50"/>
      <c r="T19" s="55"/>
      <c r="U19" s="128">
        <f t="shared" si="0"/>
        <v>0</v>
      </c>
    </row>
    <row r="20" spans="1:21" s="13" customFormat="1" ht="12.75">
      <c r="A20" s="77"/>
      <c r="B20" s="71"/>
      <c r="C20" s="5" t="s">
        <v>238</v>
      </c>
      <c r="D20" s="12"/>
      <c r="E20" s="12"/>
      <c r="F20" s="12"/>
      <c r="G20" s="12"/>
      <c r="H20" s="12"/>
      <c r="I20" s="12"/>
      <c r="J20" s="12"/>
      <c r="K20" s="12"/>
      <c r="L20" s="50"/>
      <c r="M20" s="54"/>
      <c r="N20" s="12"/>
      <c r="O20" s="12"/>
      <c r="P20" s="12"/>
      <c r="Q20" s="12"/>
      <c r="R20" s="12"/>
      <c r="S20" s="50"/>
      <c r="T20" s="55"/>
      <c r="U20" s="128">
        <f t="shared" si="0"/>
        <v>0</v>
      </c>
    </row>
    <row r="21" spans="1:21" s="13" customFormat="1" ht="12.75">
      <c r="A21" s="77"/>
      <c r="B21" s="71"/>
      <c r="C21" s="5" t="s">
        <v>239</v>
      </c>
      <c r="D21" s="12"/>
      <c r="E21" s="12"/>
      <c r="F21" s="12"/>
      <c r="G21" s="12"/>
      <c r="H21" s="12"/>
      <c r="I21" s="12"/>
      <c r="J21" s="12"/>
      <c r="K21" s="12"/>
      <c r="L21" s="50"/>
      <c r="M21" s="54"/>
      <c r="N21" s="12"/>
      <c r="O21" s="12"/>
      <c r="P21" s="12"/>
      <c r="Q21" s="12"/>
      <c r="R21" s="12"/>
      <c r="S21" s="50"/>
      <c r="T21" s="55"/>
      <c r="U21" s="128">
        <f t="shared" si="0"/>
        <v>0</v>
      </c>
    </row>
    <row r="22" spans="1:21" s="13" customFormat="1" ht="12.75">
      <c r="A22" s="77"/>
      <c r="B22" s="71"/>
      <c r="C22" s="12" t="s">
        <v>87</v>
      </c>
      <c r="D22" s="12"/>
      <c r="E22" s="12"/>
      <c r="F22" s="12">
        <v>5000</v>
      </c>
      <c r="G22" s="12"/>
      <c r="H22" s="12"/>
      <c r="I22" s="12"/>
      <c r="J22" s="12"/>
      <c r="K22" s="12"/>
      <c r="L22" s="50"/>
      <c r="M22" s="54"/>
      <c r="N22" s="12"/>
      <c r="O22" s="12"/>
      <c r="P22" s="12"/>
      <c r="Q22" s="12"/>
      <c r="R22" s="12"/>
      <c r="S22" s="50"/>
      <c r="T22" s="55"/>
      <c r="U22" s="128">
        <f t="shared" si="0"/>
        <v>5000</v>
      </c>
    </row>
    <row r="23" spans="1:21" s="13" customFormat="1" ht="12.75">
      <c r="A23" s="77"/>
      <c r="B23" s="71"/>
      <c r="C23" s="12" t="s">
        <v>73</v>
      </c>
      <c r="D23" s="12"/>
      <c r="E23" s="12"/>
      <c r="F23" s="12"/>
      <c r="G23" s="12"/>
      <c r="H23" s="12">
        <v>12000</v>
      </c>
      <c r="I23" s="12"/>
      <c r="J23" s="12"/>
      <c r="K23" s="12"/>
      <c r="L23" s="50"/>
      <c r="M23" s="54"/>
      <c r="N23" s="12"/>
      <c r="O23" s="12"/>
      <c r="P23" s="12"/>
      <c r="Q23" s="12"/>
      <c r="R23" s="12"/>
      <c r="S23" s="50"/>
      <c r="T23" s="55"/>
      <c r="U23" s="128">
        <f t="shared" si="0"/>
        <v>12000</v>
      </c>
    </row>
    <row r="24" spans="1:21" s="13" customFormat="1" ht="12.75">
      <c r="A24" s="77"/>
      <c r="B24" s="71"/>
      <c r="C24" s="12" t="s">
        <v>91</v>
      </c>
      <c r="D24" s="12"/>
      <c r="E24" s="12"/>
      <c r="F24" s="12"/>
      <c r="G24" s="12"/>
      <c r="H24" s="12"/>
      <c r="I24" s="12"/>
      <c r="J24" s="12"/>
      <c r="K24" s="12"/>
      <c r="L24" s="50"/>
      <c r="M24" s="54"/>
      <c r="N24" s="12"/>
      <c r="O24" s="12"/>
      <c r="P24" s="12"/>
      <c r="Q24" s="12"/>
      <c r="R24" s="12"/>
      <c r="S24" s="50"/>
      <c r="T24" s="55"/>
      <c r="U24" s="128">
        <f t="shared" si="0"/>
        <v>0</v>
      </c>
    </row>
    <row r="25" spans="1:21" s="13" customFormat="1" ht="12.75">
      <c r="A25" s="77"/>
      <c r="B25" s="71"/>
      <c r="C25" s="12" t="s">
        <v>237</v>
      </c>
      <c r="D25" s="12"/>
      <c r="E25" s="12"/>
      <c r="F25" s="12"/>
      <c r="G25" s="12"/>
      <c r="H25" s="12"/>
      <c r="I25" s="12"/>
      <c r="J25" s="12"/>
      <c r="K25" s="12"/>
      <c r="L25" s="50"/>
      <c r="M25" s="54"/>
      <c r="N25" s="12"/>
      <c r="O25" s="12"/>
      <c r="P25" s="12"/>
      <c r="Q25" s="12"/>
      <c r="R25" s="12"/>
      <c r="S25" s="50"/>
      <c r="T25" s="55"/>
      <c r="U25" s="128">
        <f t="shared" si="0"/>
        <v>0</v>
      </c>
    </row>
    <row r="26" spans="1:21" s="13" customFormat="1" ht="12.75">
      <c r="A26" s="77"/>
      <c r="B26" s="71"/>
      <c r="C26" s="12" t="s">
        <v>150</v>
      </c>
      <c r="D26" s="12"/>
      <c r="E26" s="12"/>
      <c r="F26" s="12"/>
      <c r="G26" s="12">
        <v>700</v>
      </c>
      <c r="H26" s="12"/>
      <c r="I26" s="12"/>
      <c r="J26" s="12">
        <v>300</v>
      </c>
      <c r="K26" s="12"/>
      <c r="L26" s="50"/>
      <c r="M26" s="54"/>
      <c r="N26" s="12"/>
      <c r="O26" s="12"/>
      <c r="P26" s="12"/>
      <c r="Q26" s="12"/>
      <c r="R26" s="12"/>
      <c r="S26" s="50"/>
      <c r="T26" s="55"/>
      <c r="U26" s="128">
        <f t="shared" si="0"/>
        <v>1000</v>
      </c>
    </row>
    <row r="27" spans="1:21" s="13" customFormat="1" ht="12.75">
      <c r="A27" s="77"/>
      <c r="B27" s="71"/>
      <c r="C27" s="12" t="s">
        <v>151</v>
      </c>
      <c r="D27" s="12"/>
      <c r="E27" s="12"/>
      <c r="F27" s="12">
        <v>8404</v>
      </c>
      <c r="G27" s="12"/>
      <c r="H27" s="12"/>
      <c r="I27" s="12"/>
      <c r="J27" s="12">
        <v>21214</v>
      </c>
      <c r="K27" s="12"/>
      <c r="L27" s="50"/>
      <c r="M27" s="54"/>
      <c r="N27" s="12"/>
      <c r="O27" s="12"/>
      <c r="P27" s="12"/>
      <c r="Q27" s="12"/>
      <c r="R27" s="12"/>
      <c r="S27" s="50"/>
      <c r="T27" s="55"/>
      <c r="U27" s="128">
        <f t="shared" si="0"/>
        <v>29618</v>
      </c>
    </row>
    <row r="28" spans="1:21" s="13" customFormat="1" ht="12.75">
      <c r="A28" s="77"/>
      <c r="B28" s="71"/>
      <c r="C28" s="12" t="s">
        <v>152</v>
      </c>
      <c r="D28" s="12"/>
      <c r="E28" s="12"/>
      <c r="F28" s="12"/>
      <c r="G28" s="12"/>
      <c r="H28" s="12"/>
      <c r="I28" s="12"/>
      <c r="J28" s="12">
        <v>5000</v>
      </c>
      <c r="K28" s="12"/>
      <c r="L28" s="50"/>
      <c r="M28" s="54"/>
      <c r="N28" s="12"/>
      <c r="O28" s="12"/>
      <c r="P28" s="12"/>
      <c r="Q28" s="12"/>
      <c r="R28" s="12"/>
      <c r="S28" s="50"/>
      <c r="T28" s="55"/>
      <c r="U28" s="128">
        <f t="shared" si="0"/>
        <v>5000</v>
      </c>
    </row>
    <row r="29" spans="1:21" s="13" customFormat="1" ht="12.75">
      <c r="A29" s="77"/>
      <c r="B29" s="71"/>
      <c r="C29" s="46" t="s">
        <v>141</v>
      </c>
      <c r="D29" s="12"/>
      <c r="E29" s="12">
        <v>8000</v>
      </c>
      <c r="F29" s="12"/>
      <c r="G29" s="12"/>
      <c r="H29" s="12"/>
      <c r="I29" s="12"/>
      <c r="J29" s="12"/>
      <c r="K29" s="12"/>
      <c r="L29" s="50"/>
      <c r="M29" s="54"/>
      <c r="N29" s="12"/>
      <c r="O29" s="12"/>
      <c r="P29" s="12"/>
      <c r="Q29" s="12"/>
      <c r="R29" s="12"/>
      <c r="S29" s="50"/>
      <c r="T29" s="55"/>
      <c r="U29" s="128">
        <f aca="true" t="shared" si="1" ref="U29:U41">SUM(D29:T29)</f>
        <v>8000</v>
      </c>
    </row>
    <row r="30" spans="1:21" s="13" customFormat="1" ht="12.75">
      <c r="A30" s="77"/>
      <c r="B30" s="71"/>
      <c r="C30" s="46" t="s">
        <v>157</v>
      </c>
      <c r="D30" s="12"/>
      <c r="E30" s="12"/>
      <c r="F30" s="12"/>
      <c r="G30" s="12"/>
      <c r="H30" s="12">
        <v>500</v>
      </c>
      <c r="I30" s="12">
        <v>200</v>
      </c>
      <c r="J30" s="12"/>
      <c r="K30" s="12"/>
      <c r="L30" s="50"/>
      <c r="M30" s="54"/>
      <c r="N30" s="12"/>
      <c r="O30" s="12"/>
      <c r="P30" s="12"/>
      <c r="Q30" s="12"/>
      <c r="R30" s="12"/>
      <c r="S30" s="50"/>
      <c r="T30" s="55"/>
      <c r="U30" s="128">
        <f t="shared" si="1"/>
        <v>700</v>
      </c>
    </row>
    <row r="31" spans="1:21" s="13" customFormat="1" ht="12.75">
      <c r="A31" s="77"/>
      <c r="B31" s="71"/>
      <c r="C31" s="46" t="s">
        <v>163</v>
      </c>
      <c r="D31" s="12"/>
      <c r="E31" s="12"/>
      <c r="F31" s="12"/>
      <c r="G31" s="12"/>
      <c r="H31" s="12"/>
      <c r="I31" s="12"/>
      <c r="J31" s="12"/>
      <c r="K31" s="12">
        <v>2000</v>
      </c>
      <c r="L31" s="50"/>
      <c r="M31" s="54"/>
      <c r="N31" s="12"/>
      <c r="O31" s="12"/>
      <c r="P31" s="12"/>
      <c r="Q31" s="12"/>
      <c r="R31" s="12"/>
      <c r="S31" s="50"/>
      <c r="T31" s="55"/>
      <c r="U31" s="128">
        <f t="shared" si="1"/>
        <v>2000</v>
      </c>
    </row>
    <row r="32" spans="1:21" s="13" customFormat="1" ht="12.75">
      <c r="A32" s="77"/>
      <c r="B32" s="71"/>
      <c r="C32" s="46" t="s">
        <v>156</v>
      </c>
      <c r="D32" s="12"/>
      <c r="E32" s="12"/>
      <c r="F32" s="12"/>
      <c r="G32" s="12"/>
      <c r="H32" s="12">
        <v>125</v>
      </c>
      <c r="I32" s="12"/>
      <c r="J32" s="12"/>
      <c r="K32" s="12"/>
      <c r="L32" s="50"/>
      <c r="M32" s="54"/>
      <c r="N32" s="12"/>
      <c r="O32" s="12"/>
      <c r="P32" s="12"/>
      <c r="Q32" s="12"/>
      <c r="R32" s="12"/>
      <c r="S32" s="50"/>
      <c r="T32" s="55"/>
      <c r="U32" s="128">
        <f t="shared" si="1"/>
        <v>125</v>
      </c>
    </row>
    <row r="33" spans="1:21" s="13" customFormat="1" ht="12.75">
      <c r="A33" s="77"/>
      <c r="B33" s="71"/>
      <c r="C33" s="46" t="s">
        <v>204</v>
      </c>
      <c r="D33" s="12">
        <v>350</v>
      </c>
      <c r="E33" s="12"/>
      <c r="F33" s="12"/>
      <c r="G33" s="12"/>
      <c r="H33" s="12"/>
      <c r="I33" s="12"/>
      <c r="J33" s="12"/>
      <c r="K33" s="12"/>
      <c r="L33" s="50"/>
      <c r="M33" s="54"/>
      <c r="N33" s="12"/>
      <c r="O33" s="12"/>
      <c r="P33" s="12"/>
      <c r="Q33" s="12"/>
      <c r="R33" s="12"/>
      <c r="S33" s="50"/>
      <c r="T33" s="55"/>
      <c r="U33" s="128">
        <f t="shared" si="1"/>
        <v>350</v>
      </c>
    </row>
    <row r="34" spans="1:21" s="13" customFormat="1" ht="12.75">
      <c r="A34" s="77"/>
      <c r="B34" s="71"/>
      <c r="C34" s="46" t="s">
        <v>219</v>
      </c>
      <c r="D34" s="12"/>
      <c r="E34" s="12"/>
      <c r="F34" s="12"/>
      <c r="G34" s="12"/>
      <c r="H34" s="12"/>
      <c r="I34" s="12"/>
      <c r="J34" s="12"/>
      <c r="K34" s="12"/>
      <c r="L34" s="50"/>
      <c r="M34" s="54"/>
      <c r="N34" s="12"/>
      <c r="O34" s="12"/>
      <c r="P34" s="12"/>
      <c r="Q34" s="12"/>
      <c r="R34" s="12"/>
      <c r="S34" s="50"/>
      <c r="T34" s="55"/>
      <c r="U34" s="128">
        <f t="shared" si="1"/>
        <v>0</v>
      </c>
    </row>
    <row r="35" spans="1:21" s="13" customFormat="1" ht="12.75">
      <c r="A35" s="77"/>
      <c r="B35" s="71"/>
      <c r="C35" s="46" t="s">
        <v>220</v>
      </c>
      <c r="D35" s="12"/>
      <c r="E35" s="12"/>
      <c r="F35" s="12"/>
      <c r="G35" s="12"/>
      <c r="H35" s="12"/>
      <c r="I35" s="12"/>
      <c r="J35" s="12"/>
      <c r="K35" s="12"/>
      <c r="L35" s="50"/>
      <c r="M35" s="54"/>
      <c r="N35" s="12"/>
      <c r="O35" s="12"/>
      <c r="P35" s="12"/>
      <c r="Q35" s="12"/>
      <c r="R35" s="12"/>
      <c r="S35" s="50"/>
      <c r="T35" s="55"/>
      <c r="U35" s="128">
        <f t="shared" si="1"/>
        <v>0</v>
      </c>
    </row>
    <row r="36" spans="1:21" s="13" customFormat="1" ht="12.75">
      <c r="A36" s="77"/>
      <c r="B36" s="71"/>
      <c r="C36" s="46" t="s">
        <v>221</v>
      </c>
      <c r="D36" s="12"/>
      <c r="E36" s="12"/>
      <c r="F36" s="12"/>
      <c r="G36" s="12"/>
      <c r="H36" s="12"/>
      <c r="I36" s="12"/>
      <c r="J36" s="12"/>
      <c r="K36" s="12"/>
      <c r="L36" s="50"/>
      <c r="M36" s="54"/>
      <c r="N36" s="12"/>
      <c r="O36" s="12"/>
      <c r="P36" s="12"/>
      <c r="Q36" s="12"/>
      <c r="R36" s="12"/>
      <c r="S36" s="50"/>
      <c r="T36" s="55"/>
      <c r="U36" s="128">
        <f t="shared" si="1"/>
        <v>0</v>
      </c>
    </row>
    <row r="37" spans="1:21" s="13" customFormat="1" ht="12.75">
      <c r="A37" s="77"/>
      <c r="B37" s="71"/>
      <c r="C37" s="46" t="s">
        <v>222</v>
      </c>
      <c r="D37" s="12"/>
      <c r="E37" s="12"/>
      <c r="F37" s="12"/>
      <c r="G37" s="12"/>
      <c r="H37" s="12"/>
      <c r="I37" s="12"/>
      <c r="J37" s="12"/>
      <c r="K37" s="12"/>
      <c r="L37" s="50"/>
      <c r="M37" s="54"/>
      <c r="N37" s="12"/>
      <c r="O37" s="12"/>
      <c r="P37" s="12"/>
      <c r="Q37" s="12"/>
      <c r="R37" s="12"/>
      <c r="S37" s="50"/>
      <c r="T37" s="55"/>
      <c r="U37" s="128">
        <f t="shared" si="1"/>
        <v>0</v>
      </c>
    </row>
    <row r="38" spans="1:21" s="13" customFormat="1" ht="12.75">
      <c r="A38" s="77"/>
      <c r="B38" s="71"/>
      <c r="C38" s="46" t="s">
        <v>245</v>
      </c>
      <c r="D38" s="12"/>
      <c r="E38" s="12"/>
      <c r="F38" s="12"/>
      <c r="G38" s="12"/>
      <c r="H38" s="12"/>
      <c r="I38" s="12"/>
      <c r="J38" s="12"/>
      <c r="K38" s="12"/>
      <c r="L38" s="50"/>
      <c r="M38" s="54"/>
      <c r="N38" s="12"/>
      <c r="O38" s="12"/>
      <c r="P38" s="12"/>
      <c r="Q38" s="12"/>
      <c r="R38" s="12"/>
      <c r="S38" s="50"/>
      <c r="T38" s="55"/>
      <c r="U38" s="128">
        <f t="shared" si="1"/>
        <v>0</v>
      </c>
    </row>
    <row r="39" spans="1:21" s="13" customFormat="1" ht="12.75">
      <c r="A39" s="77"/>
      <c r="B39" s="71"/>
      <c r="C39" s="46" t="s">
        <v>319</v>
      </c>
      <c r="D39" s="12"/>
      <c r="E39" s="12">
        <v>15000</v>
      </c>
      <c r="F39" s="12"/>
      <c r="G39" s="12"/>
      <c r="H39" s="12"/>
      <c r="I39" s="12"/>
      <c r="J39" s="12"/>
      <c r="K39" s="12"/>
      <c r="L39" s="50"/>
      <c r="M39" s="54"/>
      <c r="N39" s="12"/>
      <c r="O39" s="12"/>
      <c r="P39" s="12"/>
      <c r="Q39" s="12"/>
      <c r="R39" s="12"/>
      <c r="S39" s="50"/>
      <c r="T39" s="55"/>
      <c r="U39" s="128">
        <f t="shared" si="1"/>
        <v>15000</v>
      </c>
    </row>
    <row r="40" spans="1:21" s="60" customFormat="1" ht="12.75">
      <c r="A40" s="78"/>
      <c r="B40" s="72"/>
      <c r="C40" s="122" t="s">
        <v>84</v>
      </c>
      <c r="D40" s="69">
        <v>6507</v>
      </c>
      <c r="E40" s="69"/>
      <c r="F40" s="69"/>
      <c r="G40" s="69">
        <v>45501.14</v>
      </c>
      <c r="H40" s="69"/>
      <c r="I40" s="69">
        <v>103000</v>
      </c>
      <c r="J40" s="69"/>
      <c r="K40" s="69"/>
      <c r="L40" s="57"/>
      <c r="M40" s="130"/>
      <c r="N40" s="56"/>
      <c r="O40" s="56"/>
      <c r="P40" s="56"/>
      <c r="Q40" s="56"/>
      <c r="R40" s="56"/>
      <c r="S40" s="57"/>
      <c r="T40" s="131"/>
      <c r="U40" s="128">
        <f t="shared" si="1"/>
        <v>155008.14</v>
      </c>
    </row>
    <row r="41" spans="1:21" s="60" customFormat="1" ht="12.75">
      <c r="A41" s="78"/>
      <c r="B41" s="72"/>
      <c r="C41" s="59" t="s">
        <v>325</v>
      </c>
      <c r="D41" s="56">
        <f>SUM(D4:D40)</f>
        <v>32857</v>
      </c>
      <c r="E41" s="56">
        <f>SUM(E4:E40)</f>
        <v>42870</v>
      </c>
      <c r="F41" s="56">
        <f>SUM(F4:F40)</f>
        <v>18404</v>
      </c>
      <c r="G41" s="56">
        <f>SUM(G4:G40)</f>
        <v>47101.14</v>
      </c>
      <c r="H41" s="56">
        <f>SUM(H5:H40)</f>
        <v>21490</v>
      </c>
      <c r="I41" s="56">
        <f>SUM(I5:I40)</f>
        <v>113200</v>
      </c>
      <c r="J41" s="56">
        <f>SUM(J5:J40)</f>
        <v>26514</v>
      </c>
      <c r="K41" s="56">
        <f>SUM(K5:K40)</f>
        <v>14382</v>
      </c>
      <c r="L41" s="57"/>
      <c r="M41" s="130"/>
      <c r="N41" s="56">
        <v>69000</v>
      </c>
      <c r="O41" s="56"/>
      <c r="P41" s="56">
        <v>8300</v>
      </c>
      <c r="Q41" s="56"/>
      <c r="R41" s="56">
        <v>5200</v>
      </c>
      <c r="S41" s="57"/>
      <c r="T41" s="132">
        <v>3000</v>
      </c>
      <c r="U41" s="128">
        <f t="shared" si="1"/>
        <v>402318.14</v>
      </c>
    </row>
    <row r="42" spans="1:21" s="60" customFormat="1" ht="12.75">
      <c r="A42" s="78"/>
      <c r="B42" s="72"/>
      <c r="C42" s="59"/>
      <c r="D42" s="56"/>
      <c r="E42" s="56"/>
      <c r="F42" s="56"/>
      <c r="G42" s="56"/>
      <c r="H42" s="56"/>
      <c r="I42" s="56"/>
      <c r="J42" s="56"/>
      <c r="K42" s="56"/>
      <c r="L42" s="57"/>
      <c r="M42" s="130"/>
      <c r="N42" s="56"/>
      <c r="O42" s="56"/>
      <c r="P42" s="56"/>
      <c r="Q42" s="56"/>
      <c r="R42" s="56"/>
      <c r="S42" s="57"/>
      <c r="T42" s="131"/>
      <c r="U42" s="128"/>
    </row>
    <row r="43" spans="1:21" s="13" customFormat="1" ht="12.75">
      <c r="A43" s="77">
        <v>2</v>
      </c>
      <c r="B43" s="71">
        <v>1132</v>
      </c>
      <c r="C43" s="56" t="s">
        <v>88</v>
      </c>
      <c r="D43" s="56">
        <v>6626</v>
      </c>
      <c r="E43" s="56"/>
      <c r="F43" s="56">
        <v>3120</v>
      </c>
      <c r="G43" s="56"/>
      <c r="H43" s="56"/>
      <c r="I43" s="56"/>
      <c r="J43" s="56"/>
      <c r="K43" s="56"/>
      <c r="L43" s="57"/>
      <c r="M43" s="130"/>
      <c r="N43" s="56"/>
      <c r="O43" s="56"/>
      <c r="P43" s="56"/>
      <c r="Q43" s="56"/>
      <c r="R43" s="56"/>
      <c r="S43" s="57"/>
      <c r="T43" s="132"/>
      <c r="U43" s="128">
        <f>SUM(D43:T43)</f>
        <v>9746</v>
      </c>
    </row>
    <row r="44" spans="1:21" s="13" customFormat="1" ht="12.75">
      <c r="A44" s="77"/>
      <c r="B44" s="71"/>
      <c r="C44" s="12"/>
      <c r="D44" s="12"/>
      <c r="E44" s="12"/>
      <c r="F44" s="12"/>
      <c r="G44" s="12"/>
      <c r="H44" s="12"/>
      <c r="I44" s="12"/>
      <c r="J44" s="12"/>
      <c r="K44" s="12"/>
      <c r="L44" s="50"/>
      <c r="M44" s="54"/>
      <c r="N44" s="12"/>
      <c r="O44" s="12"/>
      <c r="P44" s="12"/>
      <c r="Q44" s="12"/>
      <c r="R44" s="12"/>
      <c r="S44" s="50"/>
      <c r="T44" s="55"/>
      <c r="U44" s="128"/>
    </row>
    <row r="45" spans="1:21" s="13" customFormat="1" ht="12.75">
      <c r="A45" s="77">
        <v>3</v>
      </c>
      <c r="B45" s="71">
        <v>1133</v>
      </c>
      <c r="C45" s="56" t="s">
        <v>89</v>
      </c>
      <c r="D45" s="56">
        <v>1954725</v>
      </c>
      <c r="E45" s="56">
        <v>1880275</v>
      </c>
      <c r="F45" s="56">
        <v>254040</v>
      </c>
      <c r="G45" s="56"/>
      <c r="H45" s="56"/>
      <c r="I45" s="56"/>
      <c r="J45" s="56"/>
      <c r="K45" s="56"/>
      <c r="L45" s="57"/>
      <c r="M45" s="130">
        <v>1857500</v>
      </c>
      <c r="N45" s="56">
        <v>3042500</v>
      </c>
      <c r="O45" s="56"/>
      <c r="P45" s="56"/>
      <c r="Q45" s="56"/>
      <c r="R45" s="56"/>
      <c r="S45" s="57"/>
      <c r="T45" s="132"/>
      <c r="U45" s="128">
        <f>SUM(D45:T45)</f>
        <v>8989040</v>
      </c>
    </row>
    <row r="46" spans="1:21" s="13" customFormat="1" ht="12.75">
      <c r="A46" s="77"/>
      <c r="B46" s="71"/>
      <c r="C46" s="12"/>
      <c r="D46" s="12"/>
      <c r="E46" s="12"/>
      <c r="F46" s="12"/>
      <c r="G46" s="12"/>
      <c r="H46" s="12"/>
      <c r="I46" s="12"/>
      <c r="J46" s="12"/>
      <c r="K46" s="12"/>
      <c r="L46" s="50"/>
      <c r="M46" s="54"/>
      <c r="N46" s="12"/>
      <c r="O46" s="12"/>
      <c r="P46" s="12"/>
      <c r="Q46" s="12"/>
      <c r="R46" s="12"/>
      <c r="S46" s="50"/>
      <c r="T46" s="55"/>
      <c r="U46" s="128"/>
    </row>
    <row r="47" spans="1:21" s="13" customFormat="1" ht="12.75">
      <c r="A47" s="77">
        <v>4</v>
      </c>
      <c r="B47" s="71">
        <v>1134</v>
      </c>
      <c r="C47" s="12" t="s">
        <v>205</v>
      </c>
      <c r="D47" s="12">
        <v>11400</v>
      </c>
      <c r="E47" s="12">
        <v>12600</v>
      </c>
      <c r="F47" s="12"/>
      <c r="G47" s="12">
        <v>2400</v>
      </c>
      <c r="H47" s="12">
        <v>8400</v>
      </c>
      <c r="I47" s="12">
        <v>8760</v>
      </c>
      <c r="J47" s="12"/>
      <c r="K47" s="12">
        <v>708</v>
      </c>
      <c r="L47" s="50"/>
      <c r="M47" s="54"/>
      <c r="N47" s="12"/>
      <c r="O47" s="12"/>
      <c r="P47" s="12"/>
      <c r="Q47" s="12"/>
      <c r="R47" s="12"/>
      <c r="S47" s="50"/>
      <c r="T47" s="55"/>
      <c r="U47" s="128">
        <f aca="true" t="shared" si="2" ref="U47:U55">SUM(D47:T47)</f>
        <v>44268</v>
      </c>
    </row>
    <row r="48" spans="1:21" s="13" customFormat="1" ht="12.75">
      <c r="A48" s="77"/>
      <c r="B48" s="71"/>
      <c r="C48" s="12" t="s">
        <v>224</v>
      </c>
      <c r="D48" s="12"/>
      <c r="E48" s="12">
        <v>25000</v>
      </c>
      <c r="F48" s="12"/>
      <c r="G48" s="12"/>
      <c r="H48" s="12"/>
      <c r="I48" s="12"/>
      <c r="J48" s="12"/>
      <c r="K48" s="12"/>
      <c r="L48" s="50"/>
      <c r="M48" s="54"/>
      <c r="N48" s="12"/>
      <c r="O48" s="12"/>
      <c r="P48" s="12"/>
      <c r="Q48" s="12"/>
      <c r="R48" s="12"/>
      <c r="S48" s="50"/>
      <c r="T48" s="55"/>
      <c r="U48" s="128">
        <f t="shared" si="2"/>
        <v>25000</v>
      </c>
    </row>
    <row r="49" spans="1:21" s="13" customFormat="1" ht="25.5">
      <c r="A49" s="77"/>
      <c r="B49" s="71"/>
      <c r="C49" s="46" t="s">
        <v>142</v>
      </c>
      <c r="D49" s="12"/>
      <c r="E49" s="12"/>
      <c r="F49" s="12">
        <v>660</v>
      </c>
      <c r="G49" s="12"/>
      <c r="H49" s="12"/>
      <c r="I49" s="12"/>
      <c r="J49" s="12"/>
      <c r="K49" s="12"/>
      <c r="L49" s="50"/>
      <c r="M49" s="54"/>
      <c r="N49" s="12"/>
      <c r="O49" s="12"/>
      <c r="P49" s="12"/>
      <c r="Q49" s="12"/>
      <c r="R49" s="12"/>
      <c r="S49" s="50"/>
      <c r="T49" s="55"/>
      <c r="U49" s="128">
        <f t="shared" si="2"/>
        <v>660</v>
      </c>
    </row>
    <row r="50" spans="1:21" s="13" customFormat="1" ht="38.25">
      <c r="A50" s="77"/>
      <c r="B50" s="71"/>
      <c r="C50" s="46" t="s">
        <v>212</v>
      </c>
      <c r="D50" s="12">
        <v>3000</v>
      </c>
      <c r="E50" s="12">
        <v>3200</v>
      </c>
      <c r="F50" s="12"/>
      <c r="G50" s="12">
        <v>300</v>
      </c>
      <c r="H50" s="12"/>
      <c r="I50" s="12"/>
      <c r="J50" s="12"/>
      <c r="K50" s="12"/>
      <c r="L50" s="50"/>
      <c r="M50" s="54"/>
      <c r="N50" s="12"/>
      <c r="O50" s="12"/>
      <c r="P50" s="12"/>
      <c r="Q50" s="12"/>
      <c r="R50" s="12"/>
      <c r="S50" s="50"/>
      <c r="T50" s="55"/>
      <c r="U50" s="128">
        <f t="shared" si="2"/>
        <v>6500</v>
      </c>
    </row>
    <row r="51" spans="1:21" s="13" customFormat="1" ht="12.75">
      <c r="A51" s="77"/>
      <c r="B51" s="71"/>
      <c r="C51" s="12" t="s">
        <v>143</v>
      </c>
      <c r="D51" s="12">
        <v>5000</v>
      </c>
      <c r="E51" s="12">
        <v>8000</v>
      </c>
      <c r="F51" s="12">
        <v>350</v>
      </c>
      <c r="G51" s="12">
        <v>1100</v>
      </c>
      <c r="H51" s="12"/>
      <c r="I51" s="12"/>
      <c r="J51" s="12"/>
      <c r="K51" s="12">
        <v>390</v>
      </c>
      <c r="L51" s="50"/>
      <c r="M51" s="54"/>
      <c r="N51" s="12"/>
      <c r="O51" s="12"/>
      <c r="P51" s="12"/>
      <c r="Q51" s="12"/>
      <c r="R51" s="12"/>
      <c r="S51" s="50"/>
      <c r="T51" s="55"/>
      <c r="U51" s="128">
        <f t="shared" si="2"/>
        <v>14840</v>
      </c>
    </row>
    <row r="52" spans="1:21" s="13" customFormat="1" ht="25.5">
      <c r="A52" s="77"/>
      <c r="B52" s="71"/>
      <c r="C52" s="46" t="s">
        <v>144</v>
      </c>
      <c r="D52" s="12">
        <v>1200</v>
      </c>
      <c r="E52" s="12"/>
      <c r="F52" s="12"/>
      <c r="G52" s="12"/>
      <c r="H52" s="12"/>
      <c r="I52" s="12"/>
      <c r="J52" s="12"/>
      <c r="K52" s="12"/>
      <c r="L52" s="50"/>
      <c r="M52" s="54"/>
      <c r="N52" s="12"/>
      <c r="O52" s="12"/>
      <c r="P52" s="12"/>
      <c r="Q52" s="12"/>
      <c r="R52" s="12"/>
      <c r="S52" s="50"/>
      <c r="T52" s="55"/>
      <c r="U52" s="128">
        <f t="shared" si="2"/>
        <v>1200</v>
      </c>
    </row>
    <row r="53" spans="1:21" s="13" customFormat="1" ht="25.5">
      <c r="A53" s="77"/>
      <c r="B53" s="71"/>
      <c r="C53" s="5" t="s">
        <v>229</v>
      </c>
      <c r="D53" s="12">
        <v>5000</v>
      </c>
      <c r="E53" s="12">
        <v>15000</v>
      </c>
      <c r="F53" s="12"/>
      <c r="G53" s="12"/>
      <c r="H53" s="12"/>
      <c r="I53" s="12"/>
      <c r="J53" s="12"/>
      <c r="K53" s="12"/>
      <c r="L53" s="50"/>
      <c r="M53" s="54"/>
      <c r="N53" s="12"/>
      <c r="O53" s="12"/>
      <c r="P53" s="12"/>
      <c r="Q53" s="12"/>
      <c r="R53" s="12"/>
      <c r="S53" s="50"/>
      <c r="T53" s="55"/>
      <c r="U53" s="128">
        <f t="shared" si="2"/>
        <v>20000</v>
      </c>
    </row>
    <row r="54" spans="1:21" s="13" customFormat="1" ht="25.5">
      <c r="A54" s="77"/>
      <c r="B54" s="71"/>
      <c r="C54" s="5" t="s">
        <v>207</v>
      </c>
      <c r="D54" s="12">
        <v>4000</v>
      </c>
      <c r="E54" s="12">
        <v>4211</v>
      </c>
      <c r="F54" s="12"/>
      <c r="G54" s="12"/>
      <c r="H54" s="12"/>
      <c r="I54" s="12"/>
      <c r="J54" s="12"/>
      <c r="K54" s="12"/>
      <c r="L54" s="50"/>
      <c r="M54" s="54"/>
      <c r="N54" s="12"/>
      <c r="O54" s="12"/>
      <c r="P54" s="12"/>
      <c r="Q54" s="12"/>
      <c r="R54" s="12"/>
      <c r="S54" s="50"/>
      <c r="T54" s="55"/>
      <c r="U54" s="128">
        <f t="shared" si="2"/>
        <v>8211</v>
      </c>
    </row>
    <row r="55" spans="1:21" s="13" customFormat="1" ht="25.5">
      <c r="A55" s="77"/>
      <c r="B55" s="71"/>
      <c r="C55" s="46" t="s">
        <v>209</v>
      </c>
      <c r="D55" s="12">
        <v>3200</v>
      </c>
      <c r="E55" s="12">
        <v>2150</v>
      </c>
      <c r="F55" s="12"/>
      <c r="G55" s="12"/>
      <c r="H55" s="12"/>
      <c r="I55" s="12"/>
      <c r="J55" s="12"/>
      <c r="K55" s="12"/>
      <c r="L55" s="50"/>
      <c r="M55" s="54"/>
      <c r="N55" s="12"/>
      <c r="O55" s="12"/>
      <c r="P55" s="12"/>
      <c r="Q55" s="12"/>
      <c r="R55" s="12"/>
      <c r="S55" s="50"/>
      <c r="T55" s="55"/>
      <c r="U55" s="128">
        <f t="shared" si="2"/>
        <v>5350</v>
      </c>
    </row>
    <row r="56" spans="1:21" s="13" customFormat="1" ht="25.5">
      <c r="A56" s="77"/>
      <c r="B56" s="71"/>
      <c r="C56" s="46" t="s">
        <v>145</v>
      </c>
      <c r="D56" s="12"/>
      <c r="E56" s="12"/>
      <c r="F56" s="12"/>
      <c r="G56" s="12"/>
      <c r="H56" s="12"/>
      <c r="I56" s="12"/>
      <c r="J56" s="12"/>
      <c r="K56" s="12"/>
      <c r="L56" s="50"/>
      <c r="M56" s="54"/>
      <c r="N56" s="12"/>
      <c r="O56" s="12"/>
      <c r="P56" s="12"/>
      <c r="Q56" s="12"/>
      <c r="R56" s="12"/>
      <c r="S56" s="50"/>
      <c r="T56" s="55"/>
      <c r="U56" s="128"/>
    </row>
    <row r="57" spans="1:21" s="13" customFormat="1" ht="12.75">
      <c r="A57" s="77"/>
      <c r="B57" s="71"/>
      <c r="C57" s="12" t="s">
        <v>146</v>
      </c>
      <c r="D57" s="12">
        <v>10453</v>
      </c>
      <c r="E57" s="12">
        <v>80475</v>
      </c>
      <c r="F57" s="12">
        <v>2800</v>
      </c>
      <c r="G57" s="12">
        <v>1300</v>
      </c>
      <c r="H57" s="12"/>
      <c r="I57" s="12">
        <v>200</v>
      </c>
      <c r="J57" s="12"/>
      <c r="K57" s="12">
        <v>950</v>
      </c>
      <c r="L57" s="50"/>
      <c r="M57" s="54"/>
      <c r="N57" s="12"/>
      <c r="O57" s="12"/>
      <c r="P57" s="12"/>
      <c r="Q57" s="12"/>
      <c r="R57" s="12"/>
      <c r="S57" s="50"/>
      <c r="T57" s="55"/>
      <c r="U57" s="128">
        <f aca="true" t="shared" si="3" ref="U57:U64">SUM(D57:T57)</f>
        <v>96178</v>
      </c>
    </row>
    <row r="58" spans="1:21" s="13" customFormat="1" ht="25.5">
      <c r="A58" s="77"/>
      <c r="B58" s="71"/>
      <c r="C58" s="46" t="s">
        <v>208</v>
      </c>
      <c r="D58" s="12"/>
      <c r="E58" s="12">
        <v>9000</v>
      </c>
      <c r="F58" s="12"/>
      <c r="G58" s="12"/>
      <c r="H58" s="12"/>
      <c r="I58" s="12"/>
      <c r="J58" s="12"/>
      <c r="K58" s="12"/>
      <c r="L58" s="50"/>
      <c r="M58" s="54"/>
      <c r="N58" s="12"/>
      <c r="O58" s="12"/>
      <c r="P58" s="12"/>
      <c r="Q58" s="12"/>
      <c r="R58" s="12"/>
      <c r="S58" s="50"/>
      <c r="T58" s="55"/>
      <c r="U58" s="128">
        <f t="shared" si="3"/>
        <v>9000</v>
      </c>
    </row>
    <row r="59" spans="1:21" s="13" customFormat="1" ht="25.5">
      <c r="A59" s="77"/>
      <c r="B59" s="71"/>
      <c r="C59" s="46" t="s">
        <v>210</v>
      </c>
      <c r="D59" s="12">
        <v>2000</v>
      </c>
      <c r="E59" s="12">
        <v>2000</v>
      </c>
      <c r="F59" s="12"/>
      <c r="G59" s="12"/>
      <c r="H59" s="12"/>
      <c r="I59" s="12"/>
      <c r="J59" s="12"/>
      <c r="K59" s="12"/>
      <c r="L59" s="50"/>
      <c r="M59" s="54"/>
      <c r="N59" s="12"/>
      <c r="O59" s="12"/>
      <c r="P59" s="12"/>
      <c r="Q59" s="12"/>
      <c r="R59" s="12"/>
      <c r="S59" s="50"/>
      <c r="T59" s="55"/>
      <c r="U59" s="128">
        <f t="shared" si="3"/>
        <v>4000</v>
      </c>
    </row>
    <row r="60" spans="1:21" s="13" customFormat="1" ht="25.5">
      <c r="A60" s="77"/>
      <c r="B60" s="71"/>
      <c r="C60" s="46" t="s">
        <v>316</v>
      </c>
      <c r="D60" s="12">
        <v>1000</v>
      </c>
      <c r="E60" s="12"/>
      <c r="F60" s="12"/>
      <c r="G60" s="12"/>
      <c r="H60" s="12"/>
      <c r="I60" s="12"/>
      <c r="J60" s="12"/>
      <c r="K60" s="12"/>
      <c r="L60" s="50"/>
      <c r="M60" s="54"/>
      <c r="N60" s="12"/>
      <c r="O60" s="12"/>
      <c r="P60" s="12"/>
      <c r="Q60" s="12"/>
      <c r="R60" s="12"/>
      <c r="S60" s="50"/>
      <c r="T60" s="55"/>
      <c r="U60" s="128">
        <f t="shared" si="3"/>
        <v>1000</v>
      </c>
    </row>
    <row r="61" spans="1:21" s="13" customFormat="1" ht="25.5">
      <c r="A61" s="77"/>
      <c r="B61" s="71"/>
      <c r="C61" s="46" t="s">
        <v>225</v>
      </c>
      <c r="D61" s="12"/>
      <c r="E61" s="12">
        <v>6000</v>
      </c>
      <c r="F61" s="12"/>
      <c r="G61" s="12"/>
      <c r="H61" s="12"/>
      <c r="I61" s="12"/>
      <c r="J61" s="12"/>
      <c r="K61" s="12"/>
      <c r="L61" s="50"/>
      <c r="M61" s="54"/>
      <c r="N61" s="12"/>
      <c r="O61" s="12"/>
      <c r="P61" s="12"/>
      <c r="Q61" s="12"/>
      <c r="R61" s="12"/>
      <c r="S61" s="50"/>
      <c r="T61" s="55"/>
      <c r="U61" s="128">
        <f t="shared" si="3"/>
        <v>6000</v>
      </c>
    </row>
    <row r="62" spans="1:21" s="13" customFormat="1" ht="12.75">
      <c r="A62" s="77"/>
      <c r="B62" s="71"/>
      <c r="C62" s="12" t="s">
        <v>230</v>
      </c>
      <c r="D62" s="12"/>
      <c r="E62" s="12">
        <v>8000</v>
      </c>
      <c r="F62" s="12"/>
      <c r="G62" s="12"/>
      <c r="H62" s="12"/>
      <c r="I62" s="12"/>
      <c r="J62" s="12"/>
      <c r="K62" s="12"/>
      <c r="L62" s="50"/>
      <c r="M62" s="54"/>
      <c r="N62" s="12"/>
      <c r="O62" s="12"/>
      <c r="P62" s="12"/>
      <c r="Q62" s="12"/>
      <c r="R62" s="12"/>
      <c r="S62" s="50"/>
      <c r="T62" s="55"/>
      <c r="U62" s="128">
        <f t="shared" si="3"/>
        <v>8000</v>
      </c>
    </row>
    <row r="63" spans="1:21" s="13" customFormat="1" ht="38.25">
      <c r="A63" s="77"/>
      <c r="B63" s="71"/>
      <c r="C63" s="46" t="s">
        <v>227</v>
      </c>
      <c r="D63" s="12"/>
      <c r="E63" s="12">
        <v>4000</v>
      </c>
      <c r="F63" s="12"/>
      <c r="G63" s="12"/>
      <c r="H63" s="12"/>
      <c r="I63" s="12"/>
      <c r="J63" s="12"/>
      <c r="K63" s="12"/>
      <c r="L63" s="50"/>
      <c r="M63" s="54"/>
      <c r="N63" s="12"/>
      <c r="O63" s="12"/>
      <c r="P63" s="12"/>
      <c r="Q63" s="12"/>
      <c r="R63" s="12"/>
      <c r="S63" s="50"/>
      <c r="T63" s="55"/>
      <c r="U63" s="128">
        <f t="shared" si="3"/>
        <v>4000</v>
      </c>
    </row>
    <row r="64" spans="1:21" s="13" customFormat="1" ht="38.25">
      <c r="A64" s="77"/>
      <c r="B64" s="71"/>
      <c r="C64" s="46" t="s">
        <v>321</v>
      </c>
      <c r="D64" s="12"/>
      <c r="E64" s="12">
        <v>6000</v>
      </c>
      <c r="F64" s="12"/>
      <c r="G64" s="12"/>
      <c r="H64" s="12"/>
      <c r="I64" s="12"/>
      <c r="J64" s="12"/>
      <c r="K64" s="12"/>
      <c r="L64" s="50"/>
      <c r="M64" s="54"/>
      <c r="N64" s="12"/>
      <c r="O64" s="12"/>
      <c r="P64" s="12"/>
      <c r="Q64" s="12"/>
      <c r="R64" s="12"/>
      <c r="S64" s="50"/>
      <c r="T64" s="55"/>
      <c r="U64" s="128">
        <f t="shared" si="3"/>
        <v>6000</v>
      </c>
    </row>
    <row r="65" spans="1:21" s="13" customFormat="1" ht="25.5">
      <c r="A65" s="77"/>
      <c r="B65" s="71"/>
      <c r="C65" s="46" t="s">
        <v>206</v>
      </c>
      <c r="D65" s="12"/>
      <c r="E65" s="12"/>
      <c r="F65" s="12"/>
      <c r="G65" s="12"/>
      <c r="H65" s="12"/>
      <c r="I65" s="12"/>
      <c r="J65" s="12"/>
      <c r="K65" s="12"/>
      <c r="L65" s="50"/>
      <c r="M65" s="54"/>
      <c r="N65" s="12"/>
      <c r="O65" s="12"/>
      <c r="P65" s="12"/>
      <c r="Q65" s="12"/>
      <c r="R65" s="12"/>
      <c r="S65" s="50"/>
      <c r="T65" s="55"/>
      <c r="U65" s="128"/>
    </row>
    <row r="66" spans="1:21" s="13" customFormat="1" ht="25.5">
      <c r="A66" s="77"/>
      <c r="B66" s="71"/>
      <c r="C66" s="46" t="s">
        <v>322</v>
      </c>
      <c r="D66" s="12"/>
      <c r="E66" s="12">
        <v>6000</v>
      </c>
      <c r="F66" s="12"/>
      <c r="G66" s="12"/>
      <c r="H66" s="12"/>
      <c r="I66" s="12"/>
      <c r="J66" s="12"/>
      <c r="K66" s="12"/>
      <c r="L66" s="50"/>
      <c r="M66" s="54"/>
      <c r="N66" s="12"/>
      <c r="O66" s="12"/>
      <c r="P66" s="12"/>
      <c r="Q66" s="12"/>
      <c r="R66" s="12"/>
      <c r="S66" s="50"/>
      <c r="T66" s="55"/>
      <c r="U66" s="128">
        <f aca="true" t="shared" si="4" ref="U66:U72">SUM(D66:T66)</f>
        <v>6000</v>
      </c>
    </row>
    <row r="67" spans="1:21" s="13" customFormat="1" ht="25.5">
      <c r="A67" s="77"/>
      <c r="B67" s="71"/>
      <c r="C67" s="46" t="s">
        <v>158</v>
      </c>
      <c r="D67" s="12"/>
      <c r="E67" s="12"/>
      <c r="F67" s="12"/>
      <c r="G67" s="12"/>
      <c r="H67" s="12"/>
      <c r="I67" s="12">
        <v>2000</v>
      </c>
      <c r="J67" s="12"/>
      <c r="K67" s="12"/>
      <c r="L67" s="50"/>
      <c r="M67" s="54"/>
      <c r="N67" s="12"/>
      <c r="O67" s="12"/>
      <c r="P67" s="12"/>
      <c r="Q67" s="12"/>
      <c r="R67" s="12"/>
      <c r="S67" s="50"/>
      <c r="T67" s="55"/>
      <c r="U67" s="128">
        <f t="shared" si="4"/>
        <v>2000</v>
      </c>
    </row>
    <row r="68" spans="1:21" s="13" customFormat="1" ht="12.75">
      <c r="A68" s="77"/>
      <c r="B68" s="71"/>
      <c r="C68" s="12" t="s">
        <v>153</v>
      </c>
      <c r="D68" s="12"/>
      <c r="E68" s="12"/>
      <c r="F68" s="12">
        <v>700</v>
      </c>
      <c r="G68" s="12"/>
      <c r="H68" s="12"/>
      <c r="I68" s="12"/>
      <c r="J68" s="12">
        <v>1000</v>
      </c>
      <c r="K68" s="12"/>
      <c r="L68" s="50"/>
      <c r="M68" s="54"/>
      <c r="N68" s="12"/>
      <c r="O68" s="12"/>
      <c r="P68" s="12"/>
      <c r="Q68" s="12"/>
      <c r="R68" s="12"/>
      <c r="S68" s="50"/>
      <c r="T68" s="55"/>
      <c r="U68" s="128">
        <f t="shared" si="4"/>
        <v>1700</v>
      </c>
    </row>
    <row r="69" spans="1:21" s="13" customFormat="1" ht="12.75">
      <c r="A69" s="77"/>
      <c r="B69" s="71"/>
      <c r="C69" s="12" t="s">
        <v>161</v>
      </c>
      <c r="D69" s="12"/>
      <c r="E69" s="12"/>
      <c r="F69" s="12"/>
      <c r="G69" s="12"/>
      <c r="H69" s="12"/>
      <c r="I69" s="12"/>
      <c r="J69" s="12">
        <v>6720</v>
      </c>
      <c r="K69" s="12"/>
      <c r="L69" s="50"/>
      <c r="M69" s="54"/>
      <c r="N69" s="12"/>
      <c r="O69" s="12"/>
      <c r="P69" s="12"/>
      <c r="Q69" s="12"/>
      <c r="R69" s="12"/>
      <c r="S69" s="50"/>
      <c r="T69" s="55"/>
      <c r="U69" s="128">
        <f t="shared" si="4"/>
        <v>6720</v>
      </c>
    </row>
    <row r="70" spans="1:21" s="13" customFormat="1" ht="12.75">
      <c r="A70" s="77"/>
      <c r="B70" s="71"/>
      <c r="C70" s="12" t="s">
        <v>232</v>
      </c>
      <c r="D70" s="12"/>
      <c r="E70" s="12">
        <v>15000</v>
      </c>
      <c r="F70" s="12"/>
      <c r="G70" s="12"/>
      <c r="H70" s="12"/>
      <c r="I70" s="12"/>
      <c r="J70" s="12"/>
      <c r="K70" s="12"/>
      <c r="L70" s="50"/>
      <c r="M70" s="54"/>
      <c r="N70" s="12"/>
      <c r="O70" s="12"/>
      <c r="P70" s="12"/>
      <c r="Q70" s="12"/>
      <c r="R70" s="12"/>
      <c r="S70" s="50"/>
      <c r="T70" s="55"/>
      <c r="U70" s="128">
        <f t="shared" si="4"/>
        <v>15000</v>
      </c>
    </row>
    <row r="71" spans="1:21" s="13" customFormat="1" ht="12.75">
      <c r="A71" s="77"/>
      <c r="B71" s="71"/>
      <c r="C71" s="12" t="s">
        <v>159</v>
      </c>
      <c r="D71" s="12"/>
      <c r="E71" s="12"/>
      <c r="F71" s="12"/>
      <c r="G71" s="12"/>
      <c r="H71" s="12"/>
      <c r="I71" s="12">
        <v>5000</v>
      </c>
      <c r="J71" s="12"/>
      <c r="K71" s="12"/>
      <c r="L71" s="50"/>
      <c r="M71" s="54"/>
      <c r="N71" s="12"/>
      <c r="O71" s="12"/>
      <c r="P71" s="12"/>
      <c r="Q71" s="12"/>
      <c r="R71" s="12"/>
      <c r="S71" s="50"/>
      <c r="T71" s="55"/>
      <c r="U71" s="128">
        <f t="shared" si="4"/>
        <v>5000</v>
      </c>
    </row>
    <row r="72" spans="1:21" s="13" customFormat="1" ht="25.5">
      <c r="A72" s="77"/>
      <c r="B72" s="71"/>
      <c r="C72" s="46" t="s">
        <v>160</v>
      </c>
      <c r="D72" s="12"/>
      <c r="E72" s="12"/>
      <c r="F72" s="12"/>
      <c r="G72" s="12"/>
      <c r="H72" s="12">
        <v>1413</v>
      </c>
      <c r="I72" s="12">
        <v>1200</v>
      </c>
      <c r="J72" s="12"/>
      <c r="K72" s="12"/>
      <c r="L72" s="50"/>
      <c r="M72" s="54"/>
      <c r="N72" s="12"/>
      <c r="O72" s="12"/>
      <c r="P72" s="12"/>
      <c r="Q72" s="12"/>
      <c r="R72" s="12"/>
      <c r="S72" s="50"/>
      <c r="T72" s="55"/>
      <c r="U72" s="128">
        <f t="shared" si="4"/>
        <v>2613</v>
      </c>
    </row>
    <row r="73" spans="1:21" s="13" customFormat="1" ht="13.5" customHeight="1">
      <c r="A73" s="77"/>
      <c r="B73" s="71"/>
      <c r="C73" s="46" t="s">
        <v>164</v>
      </c>
      <c r="D73" s="12"/>
      <c r="E73" s="12"/>
      <c r="F73" s="12"/>
      <c r="G73" s="12"/>
      <c r="H73" s="12"/>
      <c r="I73" s="12"/>
      <c r="J73" s="12"/>
      <c r="K73" s="12"/>
      <c r="L73" s="50"/>
      <c r="M73" s="54"/>
      <c r="N73" s="12"/>
      <c r="O73" s="12"/>
      <c r="P73" s="12"/>
      <c r="Q73" s="12"/>
      <c r="R73" s="12"/>
      <c r="S73" s="50"/>
      <c r="T73" s="55"/>
      <c r="U73" s="128"/>
    </row>
    <row r="74" spans="1:21" s="13" customFormat="1" ht="12.75">
      <c r="A74" s="77"/>
      <c r="B74" s="71"/>
      <c r="C74" s="46" t="s">
        <v>162</v>
      </c>
      <c r="D74" s="12"/>
      <c r="E74" s="12"/>
      <c r="F74" s="12"/>
      <c r="G74" s="12"/>
      <c r="H74" s="12"/>
      <c r="I74" s="12">
        <v>1080</v>
      </c>
      <c r="J74" s="12"/>
      <c r="K74" s="12"/>
      <c r="L74" s="50"/>
      <c r="M74" s="54"/>
      <c r="N74" s="12"/>
      <c r="O74" s="12"/>
      <c r="P74" s="12"/>
      <c r="Q74" s="12"/>
      <c r="R74" s="12"/>
      <c r="S74" s="50"/>
      <c r="T74" s="55"/>
      <c r="U74" s="128">
        <f aca="true" t="shared" si="5" ref="U74:U81">SUM(D74:T74)</f>
        <v>1080</v>
      </c>
    </row>
    <row r="75" spans="1:21" s="13" customFormat="1" ht="12.75">
      <c r="A75" s="77"/>
      <c r="B75" s="71"/>
      <c r="C75" s="46" t="s">
        <v>231</v>
      </c>
      <c r="D75" s="12"/>
      <c r="E75" s="12">
        <v>8100</v>
      </c>
      <c r="F75" s="12"/>
      <c r="G75" s="12"/>
      <c r="H75" s="12"/>
      <c r="I75" s="12"/>
      <c r="J75" s="12"/>
      <c r="K75" s="12"/>
      <c r="L75" s="50"/>
      <c r="M75" s="54"/>
      <c r="N75" s="12"/>
      <c r="O75" s="12"/>
      <c r="P75" s="12"/>
      <c r="Q75" s="12"/>
      <c r="R75" s="12"/>
      <c r="S75" s="50"/>
      <c r="T75" s="55"/>
      <c r="U75" s="128">
        <f t="shared" si="5"/>
        <v>8100</v>
      </c>
    </row>
    <row r="76" spans="1:21" s="13" customFormat="1" ht="25.5">
      <c r="A76" s="77"/>
      <c r="B76" s="71"/>
      <c r="C76" s="46" t="s">
        <v>165</v>
      </c>
      <c r="D76" s="12"/>
      <c r="E76" s="12"/>
      <c r="F76" s="12"/>
      <c r="G76" s="12"/>
      <c r="H76" s="12"/>
      <c r="I76" s="12"/>
      <c r="J76" s="12">
        <v>3000</v>
      </c>
      <c r="K76" s="12"/>
      <c r="L76" s="50"/>
      <c r="M76" s="54"/>
      <c r="N76" s="12"/>
      <c r="O76" s="12"/>
      <c r="P76" s="12"/>
      <c r="Q76" s="12"/>
      <c r="R76" s="12"/>
      <c r="S76" s="50"/>
      <c r="T76" s="55"/>
      <c r="U76" s="128">
        <f t="shared" si="5"/>
        <v>3000</v>
      </c>
    </row>
    <row r="77" spans="1:21" s="13" customFormat="1" ht="12.75">
      <c r="A77" s="77"/>
      <c r="B77" s="71"/>
      <c r="C77" s="46" t="s">
        <v>323</v>
      </c>
      <c r="D77" s="12"/>
      <c r="E77" s="12"/>
      <c r="F77" s="12">
        <v>840</v>
      </c>
      <c r="G77" s="12"/>
      <c r="H77" s="12"/>
      <c r="I77" s="12"/>
      <c r="J77" s="12"/>
      <c r="K77" s="12"/>
      <c r="L77" s="50"/>
      <c r="M77" s="54"/>
      <c r="N77" s="12"/>
      <c r="O77" s="12"/>
      <c r="P77" s="12"/>
      <c r="Q77" s="12"/>
      <c r="R77" s="12"/>
      <c r="S77" s="50"/>
      <c r="T77" s="55"/>
      <c r="U77" s="128">
        <f t="shared" si="5"/>
        <v>840</v>
      </c>
    </row>
    <row r="78" spans="1:21" s="60" customFormat="1" ht="12.75">
      <c r="A78" s="78"/>
      <c r="B78" s="72"/>
      <c r="C78" s="46" t="s">
        <v>154</v>
      </c>
      <c r="D78" s="69">
        <v>54800</v>
      </c>
      <c r="E78" s="56"/>
      <c r="F78" s="69">
        <v>300</v>
      </c>
      <c r="G78" s="56"/>
      <c r="H78" s="56"/>
      <c r="I78" s="56"/>
      <c r="J78" s="56"/>
      <c r="K78" s="56"/>
      <c r="L78" s="57"/>
      <c r="M78" s="130"/>
      <c r="N78" s="56"/>
      <c r="O78" s="56"/>
      <c r="P78" s="56"/>
      <c r="Q78" s="56"/>
      <c r="R78" s="56"/>
      <c r="S78" s="57"/>
      <c r="T78" s="132"/>
      <c r="U78" s="128">
        <f t="shared" si="5"/>
        <v>55100</v>
      </c>
    </row>
    <row r="79" spans="1:21" s="60" customFormat="1" ht="25.5">
      <c r="A79" s="78"/>
      <c r="B79" s="72"/>
      <c r="C79" s="46" t="s">
        <v>317</v>
      </c>
      <c r="D79" s="69">
        <v>9000</v>
      </c>
      <c r="E79" s="56"/>
      <c r="F79" s="69"/>
      <c r="G79" s="56"/>
      <c r="H79" s="56"/>
      <c r="I79" s="56"/>
      <c r="J79" s="56"/>
      <c r="K79" s="56"/>
      <c r="L79" s="57"/>
      <c r="M79" s="130"/>
      <c r="N79" s="56"/>
      <c r="O79" s="56"/>
      <c r="P79" s="56"/>
      <c r="Q79" s="56"/>
      <c r="R79" s="56"/>
      <c r="S79" s="57"/>
      <c r="T79" s="132"/>
      <c r="U79" s="128">
        <f t="shared" si="5"/>
        <v>9000</v>
      </c>
    </row>
    <row r="80" spans="1:21" s="60" customFormat="1" ht="12.75">
      <c r="A80" s="78"/>
      <c r="B80" s="72"/>
      <c r="C80" s="46" t="s">
        <v>318</v>
      </c>
      <c r="D80" s="69">
        <v>5000</v>
      </c>
      <c r="E80" s="56"/>
      <c r="F80" s="69"/>
      <c r="G80" s="56"/>
      <c r="H80" s="56"/>
      <c r="I80" s="56"/>
      <c r="J80" s="56"/>
      <c r="K80" s="56"/>
      <c r="L80" s="57"/>
      <c r="M80" s="130"/>
      <c r="N80" s="56"/>
      <c r="O80" s="56"/>
      <c r="P80" s="56"/>
      <c r="Q80" s="56"/>
      <c r="R80" s="56"/>
      <c r="S80" s="57"/>
      <c r="T80" s="132"/>
      <c r="U80" s="128">
        <f t="shared" si="5"/>
        <v>5000</v>
      </c>
    </row>
    <row r="81" spans="1:21" s="60" customFormat="1" ht="12.75">
      <c r="A81" s="78"/>
      <c r="B81" s="72"/>
      <c r="C81" s="46" t="s">
        <v>324</v>
      </c>
      <c r="D81" s="69"/>
      <c r="E81" s="56"/>
      <c r="F81" s="69">
        <v>1500</v>
      </c>
      <c r="G81" s="56"/>
      <c r="H81" s="56"/>
      <c r="I81" s="56"/>
      <c r="J81" s="56"/>
      <c r="K81" s="56"/>
      <c r="L81" s="57"/>
      <c r="M81" s="130"/>
      <c r="N81" s="56"/>
      <c r="O81" s="56"/>
      <c r="P81" s="56"/>
      <c r="Q81" s="56"/>
      <c r="R81" s="56"/>
      <c r="S81" s="57"/>
      <c r="T81" s="132"/>
      <c r="U81" s="128">
        <f t="shared" si="5"/>
        <v>1500</v>
      </c>
    </row>
    <row r="82" spans="1:21" s="13" customFormat="1" ht="12.75">
      <c r="A82" s="77"/>
      <c r="B82" s="71"/>
      <c r="C82" s="46" t="s">
        <v>84</v>
      </c>
      <c r="D82" s="12"/>
      <c r="E82" s="12"/>
      <c r="F82" s="12"/>
      <c r="G82" s="12"/>
      <c r="H82" s="12"/>
      <c r="I82" s="12"/>
      <c r="J82" s="12"/>
      <c r="K82" s="12"/>
      <c r="L82" s="50"/>
      <c r="M82" s="54"/>
      <c r="N82" s="12"/>
      <c r="O82" s="12"/>
      <c r="P82" s="12"/>
      <c r="Q82" s="12"/>
      <c r="R82" s="12"/>
      <c r="S82" s="50"/>
      <c r="T82" s="55"/>
      <c r="U82" s="128"/>
    </row>
    <row r="83" spans="1:21" s="13" customFormat="1" ht="12.75">
      <c r="A83" s="77"/>
      <c r="B83" s="71"/>
      <c r="C83" s="59" t="s">
        <v>325</v>
      </c>
      <c r="D83" s="56">
        <f aca="true" t="shared" si="6" ref="D83:K83">SUM(D47:D82)</f>
        <v>115053</v>
      </c>
      <c r="E83" s="56">
        <f t="shared" si="6"/>
        <v>214736</v>
      </c>
      <c r="F83" s="56">
        <f t="shared" si="6"/>
        <v>7150</v>
      </c>
      <c r="G83" s="56">
        <f t="shared" si="6"/>
        <v>5100</v>
      </c>
      <c r="H83" s="56">
        <f t="shared" si="6"/>
        <v>9813</v>
      </c>
      <c r="I83" s="56">
        <f t="shared" si="6"/>
        <v>18240</v>
      </c>
      <c r="J83" s="56">
        <f t="shared" si="6"/>
        <v>10720</v>
      </c>
      <c r="K83" s="56">
        <f t="shared" si="6"/>
        <v>2048</v>
      </c>
      <c r="L83" s="57"/>
      <c r="M83" s="130"/>
      <c r="N83" s="56">
        <v>15300</v>
      </c>
      <c r="O83" s="56"/>
      <c r="P83" s="56">
        <v>3200</v>
      </c>
      <c r="Q83" s="56"/>
      <c r="R83" s="56"/>
      <c r="S83" s="57"/>
      <c r="T83" s="132">
        <v>1200</v>
      </c>
      <c r="U83" s="128">
        <f>SUM(D83:T83)</f>
        <v>402560</v>
      </c>
    </row>
    <row r="84" spans="1:21" s="13" customFormat="1" ht="12.75">
      <c r="A84" s="77"/>
      <c r="B84" s="71"/>
      <c r="C84" s="46"/>
      <c r="D84" s="12"/>
      <c r="E84" s="12"/>
      <c r="F84" s="12"/>
      <c r="G84" s="12"/>
      <c r="H84" s="12"/>
      <c r="I84" s="12"/>
      <c r="J84" s="12"/>
      <c r="K84" s="12"/>
      <c r="L84" s="50"/>
      <c r="M84" s="54"/>
      <c r="N84" s="12"/>
      <c r="O84" s="12"/>
      <c r="P84" s="12"/>
      <c r="Q84" s="12"/>
      <c r="R84" s="12"/>
      <c r="S84" s="50"/>
      <c r="T84" s="55"/>
      <c r="U84" s="128"/>
    </row>
    <row r="85" spans="1:21" s="13" customFormat="1" ht="25.5">
      <c r="A85" s="77">
        <v>5</v>
      </c>
      <c r="B85" s="71">
        <v>1135</v>
      </c>
      <c r="C85" s="46" t="s">
        <v>213</v>
      </c>
      <c r="D85" s="12">
        <v>300</v>
      </c>
      <c r="E85" s="12">
        <v>1683</v>
      </c>
      <c r="F85" s="12">
        <v>44</v>
      </c>
      <c r="G85" s="12">
        <v>156.6</v>
      </c>
      <c r="H85" s="12"/>
      <c r="I85" s="12"/>
      <c r="J85" s="12">
        <v>44</v>
      </c>
      <c r="K85" s="12">
        <v>10</v>
      </c>
      <c r="L85" s="50"/>
      <c r="M85" s="54"/>
      <c r="N85" s="12"/>
      <c r="O85" s="12"/>
      <c r="P85" s="12"/>
      <c r="Q85" s="12"/>
      <c r="R85" s="12"/>
      <c r="S85" s="50"/>
      <c r="T85" s="55"/>
      <c r="U85" s="128">
        <f aca="true" t="shared" si="7" ref="U85:U91">SUM(D85:T85)</f>
        <v>2237.6</v>
      </c>
    </row>
    <row r="86" spans="1:21" s="13" customFormat="1" ht="38.25">
      <c r="A86" s="77"/>
      <c r="B86" s="71"/>
      <c r="C86" s="46" t="s">
        <v>214</v>
      </c>
      <c r="D86" s="12">
        <v>32031</v>
      </c>
      <c r="E86" s="12">
        <v>107026.7</v>
      </c>
      <c r="F86" s="12">
        <v>3000</v>
      </c>
      <c r="G86" s="12">
        <v>1562</v>
      </c>
      <c r="H86" s="12">
        <v>1193</v>
      </c>
      <c r="I86" s="12">
        <v>2656</v>
      </c>
      <c r="J86" s="12">
        <v>800</v>
      </c>
      <c r="K86" s="12">
        <v>2055</v>
      </c>
      <c r="L86" s="50"/>
      <c r="M86" s="54"/>
      <c r="N86" s="12"/>
      <c r="O86" s="12"/>
      <c r="P86" s="12"/>
      <c r="Q86" s="12"/>
      <c r="R86" s="12"/>
      <c r="S86" s="50"/>
      <c r="T86" s="55"/>
      <c r="U86" s="128">
        <f t="shared" si="7"/>
        <v>150323.7</v>
      </c>
    </row>
    <row r="87" spans="1:21" s="13" customFormat="1" ht="12.75">
      <c r="A87" s="77"/>
      <c r="B87" s="71"/>
      <c r="C87" s="46" t="s">
        <v>233</v>
      </c>
      <c r="D87" s="12"/>
      <c r="E87" s="12">
        <v>140</v>
      </c>
      <c r="F87" s="12"/>
      <c r="G87" s="12"/>
      <c r="H87" s="12"/>
      <c r="I87" s="12"/>
      <c r="J87" s="12"/>
      <c r="K87" s="12"/>
      <c r="L87" s="50"/>
      <c r="M87" s="54"/>
      <c r="N87" s="12"/>
      <c r="O87" s="12"/>
      <c r="P87" s="12"/>
      <c r="Q87" s="12"/>
      <c r="R87" s="12"/>
      <c r="S87" s="50"/>
      <c r="T87" s="55"/>
      <c r="U87" s="128">
        <f t="shared" si="7"/>
        <v>140</v>
      </c>
    </row>
    <row r="88" spans="1:21" s="13" customFormat="1" ht="12.75">
      <c r="A88" s="77"/>
      <c r="B88" s="71"/>
      <c r="C88" s="46" t="s">
        <v>234</v>
      </c>
      <c r="D88" s="12"/>
      <c r="E88" s="12">
        <v>1060</v>
      </c>
      <c r="F88" s="12"/>
      <c r="G88" s="12"/>
      <c r="H88" s="12"/>
      <c r="I88" s="12"/>
      <c r="J88" s="12"/>
      <c r="K88" s="12"/>
      <c r="L88" s="50"/>
      <c r="M88" s="54"/>
      <c r="N88" s="12"/>
      <c r="O88" s="12"/>
      <c r="P88" s="12"/>
      <c r="Q88" s="12"/>
      <c r="R88" s="12"/>
      <c r="S88" s="50"/>
      <c r="T88" s="55"/>
      <c r="U88" s="128">
        <f t="shared" si="7"/>
        <v>1060</v>
      </c>
    </row>
    <row r="89" spans="1:21" s="13" customFormat="1" ht="12.75">
      <c r="A89" s="77"/>
      <c r="B89" s="71"/>
      <c r="C89" s="46" t="s">
        <v>236</v>
      </c>
      <c r="D89" s="12"/>
      <c r="E89" s="12"/>
      <c r="F89" s="12">
        <v>213</v>
      </c>
      <c r="G89" s="12"/>
      <c r="H89" s="12"/>
      <c r="I89" s="12"/>
      <c r="J89" s="12">
        <v>225</v>
      </c>
      <c r="K89" s="12"/>
      <c r="L89" s="50"/>
      <c r="M89" s="54"/>
      <c r="N89" s="12"/>
      <c r="O89" s="12"/>
      <c r="P89" s="12"/>
      <c r="Q89" s="12"/>
      <c r="R89" s="12"/>
      <c r="S89" s="50"/>
      <c r="T89" s="55"/>
      <c r="U89" s="128">
        <f t="shared" si="7"/>
        <v>438</v>
      </c>
    </row>
    <row r="90" spans="1:21" s="13" customFormat="1" ht="12.75">
      <c r="A90" s="77"/>
      <c r="B90" s="71"/>
      <c r="C90" s="5" t="s">
        <v>136</v>
      </c>
      <c r="D90" s="12"/>
      <c r="E90" s="12"/>
      <c r="F90" s="12"/>
      <c r="G90" s="12"/>
      <c r="H90" s="12"/>
      <c r="I90" s="12"/>
      <c r="J90" s="12"/>
      <c r="K90" s="12">
        <v>701</v>
      </c>
      <c r="L90" s="50"/>
      <c r="M90" s="54"/>
      <c r="N90" s="12"/>
      <c r="O90" s="12"/>
      <c r="P90" s="12"/>
      <c r="Q90" s="12"/>
      <c r="R90" s="12"/>
      <c r="S90" s="50"/>
      <c r="T90" s="55"/>
      <c r="U90" s="128">
        <f t="shared" si="7"/>
        <v>701</v>
      </c>
    </row>
    <row r="91" spans="1:21" s="13" customFormat="1" ht="12.75">
      <c r="A91" s="77"/>
      <c r="B91" s="71"/>
      <c r="C91" s="61" t="s">
        <v>325</v>
      </c>
      <c r="D91" s="56">
        <f aca="true" t="shared" si="8" ref="D91:K91">SUM(D85:D90)</f>
        <v>32331</v>
      </c>
      <c r="E91" s="56">
        <f t="shared" si="8"/>
        <v>109909.7</v>
      </c>
      <c r="F91" s="56">
        <f t="shared" si="8"/>
        <v>3257</v>
      </c>
      <c r="G91" s="56">
        <f t="shared" si="8"/>
        <v>1718.6</v>
      </c>
      <c r="H91" s="56">
        <f t="shared" si="8"/>
        <v>1193</v>
      </c>
      <c r="I91" s="56">
        <f t="shared" si="8"/>
        <v>2656</v>
      </c>
      <c r="J91" s="56">
        <f t="shared" si="8"/>
        <v>1069</v>
      </c>
      <c r="K91" s="56">
        <f t="shared" si="8"/>
        <v>2766</v>
      </c>
      <c r="L91" s="57"/>
      <c r="M91" s="130"/>
      <c r="N91" s="56"/>
      <c r="O91" s="56"/>
      <c r="P91" s="56"/>
      <c r="Q91" s="56"/>
      <c r="R91" s="56">
        <v>6400</v>
      </c>
      <c r="S91" s="57"/>
      <c r="T91" s="132"/>
      <c r="U91" s="128">
        <f t="shared" si="7"/>
        <v>161300.30000000002</v>
      </c>
    </row>
    <row r="92" spans="1:21" s="13" customFormat="1" ht="12.75">
      <c r="A92" s="77"/>
      <c r="B92" s="71"/>
      <c r="C92" s="5"/>
      <c r="D92" s="12"/>
      <c r="E92" s="12"/>
      <c r="F92" s="12"/>
      <c r="G92" s="12"/>
      <c r="H92" s="12"/>
      <c r="I92" s="12"/>
      <c r="J92" s="12"/>
      <c r="K92" s="12"/>
      <c r="L92" s="50"/>
      <c r="M92" s="54"/>
      <c r="N92" s="12"/>
      <c r="O92" s="12"/>
      <c r="P92" s="12"/>
      <c r="Q92" s="12"/>
      <c r="R92" s="12"/>
      <c r="S92" s="50"/>
      <c r="T92" s="55"/>
      <c r="U92" s="128"/>
    </row>
    <row r="93" spans="1:21" s="13" customFormat="1" ht="12.75">
      <c r="A93" s="77">
        <v>6</v>
      </c>
      <c r="B93" s="71">
        <v>1140</v>
      </c>
      <c r="C93" s="61" t="s">
        <v>263</v>
      </c>
      <c r="D93" s="56">
        <v>33320</v>
      </c>
      <c r="E93" s="56">
        <v>126810</v>
      </c>
      <c r="F93" s="56">
        <v>3570</v>
      </c>
      <c r="G93" s="56">
        <v>7719</v>
      </c>
      <c r="H93" s="56">
        <v>2880</v>
      </c>
      <c r="I93" s="56">
        <v>500</v>
      </c>
      <c r="J93" s="56">
        <v>2920</v>
      </c>
      <c r="K93" s="56">
        <v>10713</v>
      </c>
      <c r="L93" s="57"/>
      <c r="M93" s="130"/>
      <c r="N93" s="56"/>
      <c r="O93" s="56"/>
      <c r="P93" s="56">
        <v>3500</v>
      </c>
      <c r="Q93" s="56"/>
      <c r="R93" s="56"/>
      <c r="S93" s="57"/>
      <c r="T93" s="132"/>
      <c r="U93" s="128">
        <f aca="true" t="shared" si="9" ref="U93:U139">SUM(D93:T93)</f>
        <v>191932</v>
      </c>
    </row>
    <row r="94" spans="1:21" s="13" customFormat="1" ht="12.75">
      <c r="A94" s="77"/>
      <c r="B94" s="71"/>
      <c r="C94" s="5"/>
      <c r="D94" s="12"/>
      <c r="E94" s="12"/>
      <c r="F94" s="12"/>
      <c r="G94" s="12"/>
      <c r="H94" s="12"/>
      <c r="I94" s="12"/>
      <c r="J94" s="12"/>
      <c r="K94" s="12"/>
      <c r="L94" s="50"/>
      <c r="M94" s="54"/>
      <c r="N94" s="12"/>
      <c r="O94" s="12"/>
      <c r="P94" s="12"/>
      <c r="Q94" s="12"/>
      <c r="R94" s="12"/>
      <c r="S94" s="50"/>
      <c r="T94" s="55"/>
      <c r="U94" s="128"/>
    </row>
    <row r="95" spans="1:21" s="13" customFormat="1" ht="12.75">
      <c r="A95" s="77">
        <v>7</v>
      </c>
      <c r="B95" s="71">
        <v>1161</v>
      </c>
      <c r="C95" s="61" t="s">
        <v>215</v>
      </c>
      <c r="D95" s="56">
        <v>1520209</v>
      </c>
      <c r="E95" s="56">
        <v>2884040</v>
      </c>
      <c r="F95" s="56">
        <v>65837</v>
      </c>
      <c r="G95" s="56">
        <v>162360</v>
      </c>
      <c r="H95" s="56">
        <v>18765</v>
      </c>
      <c r="I95" s="56">
        <v>28693</v>
      </c>
      <c r="J95" s="56"/>
      <c r="K95" s="56">
        <v>58885</v>
      </c>
      <c r="L95" s="57"/>
      <c r="M95" s="130"/>
      <c r="N95" s="56"/>
      <c r="O95" s="56"/>
      <c r="P95" s="56"/>
      <c r="Q95" s="56"/>
      <c r="R95" s="56"/>
      <c r="S95" s="57"/>
      <c r="T95" s="132"/>
      <c r="U95" s="128">
        <f t="shared" si="9"/>
        <v>4738789</v>
      </c>
    </row>
    <row r="96" spans="1:21" s="13" customFormat="1" ht="12.75">
      <c r="A96" s="77"/>
      <c r="B96" s="71"/>
      <c r="C96" s="5"/>
      <c r="D96" s="12"/>
      <c r="E96" s="12"/>
      <c r="F96" s="12"/>
      <c r="G96" s="12"/>
      <c r="H96" s="12"/>
      <c r="I96" s="12"/>
      <c r="J96" s="12"/>
      <c r="K96" s="12"/>
      <c r="L96" s="50"/>
      <c r="M96" s="54"/>
      <c r="N96" s="12"/>
      <c r="O96" s="12"/>
      <c r="P96" s="12"/>
      <c r="Q96" s="12"/>
      <c r="R96" s="12"/>
      <c r="S96" s="50"/>
      <c r="T96" s="55"/>
      <c r="U96" s="128"/>
    </row>
    <row r="97" spans="1:21" s="13" customFormat="1" ht="12.75">
      <c r="A97" s="77">
        <v>8</v>
      </c>
      <c r="B97" s="71">
        <v>1162</v>
      </c>
      <c r="C97" s="5" t="s">
        <v>216</v>
      </c>
      <c r="D97" s="56">
        <v>165078</v>
      </c>
      <c r="E97" s="56">
        <v>151733</v>
      </c>
      <c r="F97" s="56">
        <v>11917</v>
      </c>
      <c r="G97" s="56">
        <v>3040</v>
      </c>
      <c r="H97" s="56">
        <v>624</v>
      </c>
      <c r="I97" s="56">
        <v>790</v>
      </c>
      <c r="J97" s="56"/>
      <c r="K97" s="56">
        <v>2755</v>
      </c>
      <c r="L97" s="57"/>
      <c r="M97" s="130"/>
      <c r="N97" s="56"/>
      <c r="O97" s="56"/>
      <c r="P97" s="56"/>
      <c r="Q97" s="56"/>
      <c r="R97" s="56"/>
      <c r="S97" s="57"/>
      <c r="T97" s="132"/>
      <c r="U97" s="128">
        <f t="shared" si="9"/>
        <v>335937</v>
      </c>
    </row>
    <row r="98" spans="1:21" s="13" customFormat="1" ht="12.75">
      <c r="A98" s="77"/>
      <c r="B98" s="71"/>
      <c r="C98" s="5"/>
      <c r="D98" s="12"/>
      <c r="E98" s="12"/>
      <c r="F98" s="12"/>
      <c r="G98" s="12"/>
      <c r="H98" s="12"/>
      <c r="I98" s="12"/>
      <c r="J98" s="12"/>
      <c r="K98" s="12"/>
      <c r="L98" s="50"/>
      <c r="M98" s="54"/>
      <c r="N98" s="12"/>
      <c r="O98" s="12"/>
      <c r="P98" s="12"/>
      <c r="Q98" s="12"/>
      <c r="R98" s="12"/>
      <c r="S98" s="50"/>
      <c r="T98" s="55"/>
      <c r="U98" s="128"/>
    </row>
    <row r="99" spans="1:21" s="13" customFormat="1" ht="12.75">
      <c r="A99" s="77">
        <v>9</v>
      </c>
      <c r="B99" s="71">
        <v>1163</v>
      </c>
      <c r="C99" s="5" t="s">
        <v>217</v>
      </c>
      <c r="D99" s="56">
        <v>521524</v>
      </c>
      <c r="E99" s="56">
        <v>741208</v>
      </c>
      <c r="F99" s="56">
        <v>38471</v>
      </c>
      <c r="G99" s="56">
        <v>34843</v>
      </c>
      <c r="H99" s="56">
        <v>6202</v>
      </c>
      <c r="I99" s="56">
        <v>10548</v>
      </c>
      <c r="J99" s="56"/>
      <c r="K99" s="56">
        <v>15705</v>
      </c>
      <c r="L99" s="57"/>
      <c r="M99" s="130"/>
      <c r="N99" s="56"/>
      <c r="O99" s="56"/>
      <c r="P99" s="56"/>
      <c r="Q99" s="56"/>
      <c r="R99" s="56"/>
      <c r="S99" s="57"/>
      <c r="T99" s="132"/>
      <c r="U99" s="128">
        <f t="shared" si="9"/>
        <v>1368501</v>
      </c>
    </row>
    <row r="100" spans="1:21" s="13" customFormat="1" ht="12.75">
      <c r="A100" s="77"/>
      <c r="B100" s="71"/>
      <c r="C100" s="5"/>
      <c r="D100" s="12"/>
      <c r="E100" s="12"/>
      <c r="F100" s="12"/>
      <c r="G100" s="12"/>
      <c r="H100" s="12"/>
      <c r="I100" s="12"/>
      <c r="J100" s="12"/>
      <c r="K100" s="12"/>
      <c r="L100" s="50"/>
      <c r="M100" s="54"/>
      <c r="N100" s="12"/>
      <c r="O100" s="12"/>
      <c r="P100" s="12"/>
      <c r="Q100" s="12"/>
      <c r="R100" s="12"/>
      <c r="S100" s="50"/>
      <c r="T100" s="55"/>
      <c r="U100" s="128"/>
    </row>
    <row r="101" spans="1:21" s="13" customFormat="1" ht="12.75">
      <c r="A101" s="77">
        <v>10</v>
      </c>
      <c r="B101" s="71">
        <v>1164</v>
      </c>
      <c r="C101" s="5" t="s">
        <v>218</v>
      </c>
      <c r="D101" s="56">
        <v>106040</v>
      </c>
      <c r="E101" s="56">
        <v>505000</v>
      </c>
      <c r="F101" s="56"/>
      <c r="G101" s="56"/>
      <c r="H101" s="56"/>
      <c r="I101" s="56"/>
      <c r="J101" s="56"/>
      <c r="K101" s="56"/>
      <c r="L101" s="57"/>
      <c r="M101" s="130"/>
      <c r="N101" s="56"/>
      <c r="O101" s="56"/>
      <c r="P101" s="56"/>
      <c r="Q101" s="56"/>
      <c r="R101" s="56"/>
      <c r="S101" s="57"/>
      <c r="T101" s="132"/>
      <c r="U101" s="128">
        <f t="shared" si="9"/>
        <v>611040</v>
      </c>
    </row>
    <row r="102" spans="1:21" s="13" customFormat="1" ht="12.75">
      <c r="A102" s="77"/>
      <c r="B102" s="71"/>
      <c r="C102" s="5"/>
      <c r="D102" s="12"/>
      <c r="E102" s="12"/>
      <c r="F102" s="12"/>
      <c r="G102" s="12"/>
      <c r="H102" s="12"/>
      <c r="I102" s="12"/>
      <c r="J102" s="12"/>
      <c r="K102" s="12"/>
      <c r="L102" s="50"/>
      <c r="M102" s="54"/>
      <c r="N102" s="12"/>
      <c r="O102" s="12"/>
      <c r="P102" s="12"/>
      <c r="Q102" s="12"/>
      <c r="R102" s="12"/>
      <c r="S102" s="50"/>
      <c r="T102" s="55"/>
      <c r="U102" s="128"/>
    </row>
    <row r="103" spans="1:21" s="13" customFormat="1" ht="12.75">
      <c r="A103" s="77">
        <v>11</v>
      </c>
      <c r="B103" s="71">
        <v>1165</v>
      </c>
      <c r="C103" s="12" t="s">
        <v>235</v>
      </c>
      <c r="D103" s="12"/>
      <c r="E103" s="12"/>
      <c r="F103" s="12">
        <v>400</v>
      </c>
      <c r="G103" s="12"/>
      <c r="H103" s="12"/>
      <c r="I103" s="12"/>
      <c r="J103" s="12"/>
      <c r="K103" s="12"/>
      <c r="L103" s="50"/>
      <c r="M103" s="54"/>
      <c r="N103" s="12"/>
      <c r="O103" s="12"/>
      <c r="P103" s="12"/>
      <c r="Q103" s="12"/>
      <c r="R103" s="12"/>
      <c r="S103" s="50"/>
      <c r="T103" s="55"/>
      <c r="U103" s="128">
        <f>SUM(E103:T103)</f>
        <v>400</v>
      </c>
    </row>
    <row r="104" spans="1:21" s="13" customFormat="1" ht="12.75">
      <c r="A104" s="77"/>
      <c r="B104" s="71"/>
      <c r="C104" s="46" t="s">
        <v>147</v>
      </c>
      <c r="D104" s="12"/>
      <c r="E104" s="12">
        <v>2200</v>
      </c>
      <c r="F104" s="12"/>
      <c r="G104" s="12"/>
      <c r="H104" s="12"/>
      <c r="I104" s="12"/>
      <c r="J104" s="12"/>
      <c r="K104" s="12"/>
      <c r="L104" s="50"/>
      <c r="M104" s="54"/>
      <c r="N104" s="12"/>
      <c r="O104" s="12"/>
      <c r="P104" s="12"/>
      <c r="Q104" s="12"/>
      <c r="R104" s="12"/>
      <c r="S104" s="50"/>
      <c r="T104" s="55"/>
      <c r="U104" s="128">
        <f>SUM(E104:T104)</f>
        <v>2200</v>
      </c>
    </row>
    <row r="105" spans="1:21" s="13" customFormat="1" ht="12.75">
      <c r="A105" s="77"/>
      <c r="B105" s="71"/>
      <c r="C105" s="12" t="s">
        <v>74</v>
      </c>
      <c r="D105" s="12"/>
      <c r="E105" s="12">
        <v>2500</v>
      </c>
      <c r="F105" s="12"/>
      <c r="G105" s="12"/>
      <c r="H105" s="12"/>
      <c r="I105" s="12"/>
      <c r="J105" s="12"/>
      <c r="K105" s="12"/>
      <c r="L105" s="50"/>
      <c r="M105" s="54"/>
      <c r="N105" s="12"/>
      <c r="O105" s="12"/>
      <c r="P105" s="12"/>
      <c r="Q105" s="12"/>
      <c r="R105" s="12"/>
      <c r="S105" s="50"/>
      <c r="T105" s="55"/>
      <c r="U105" s="128">
        <f>SUM(E105:T105)</f>
        <v>2500</v>
      </c>
    </row>
    <row r="106" spans="1:21" s="13" customFormat="1" ht="12.75">
      <c r="A106" s="77"/>
      <c r="B106" s="71"/>
      <c r="C106" s="12" t="s">
        <v>314</v>
      </c>
      <c r="D106" s="12"/>
      <c r="E106" s="12"/>
      <c r="F106" s="12"/>
      <c r="G106" s="12"/>
      <c r="H106" s="12"/>
      <c r="I106" s="12"/>
      <c r="J106" s="12"/>
      <c r="K106" s="12"/>
      <c r="L106" s="50"/>
      <c r="M106" s="54"/>
      <c r="N106" s="12">
        <v>6000</v>
      </c>
      <c r="O106" s="12"/>
      <c r="P106" s="12"/>
      <c r="Q106" s="12"/>
      <c r="R106" s="12"/>
      <c r="S106" s="50"/>
      <c r="T106" s="55"/>
      <c r="U106" s="128"/>
    </row>
    <row r="107" spans="1:21" s="13" customFormat="1" ht="12.75">
      <c r="A107" s="77"/>
      <c r="B107" s="71"/>
      <c r="C107" s="56" t="s">
        <v>325</v>
      </c>
      <c r="D107" s="56"/>
      <c r="E107" s="56">
        <f>SUM(E103:E106)</f>
        <v>4700</v>
      </c>
      <c r="F107" s="56">
        <f>SUM(F103:F106)</f>
        <v>400</v>
      </c>
      <c r="G107" s="56"/>
      <c r="H107" s="56"/>
      <c r="I107" s="56"/>
      <c r="J107" s="56"/>
      <c r="K107" s="56"/>
      <c r="L107" s="57"/>
      <c r="M107" s="130"/>
      <c r="N107" s="56"/>
      <c r="O107" s="56"/>
      <c r="P107" s="56"/>
      <c r="Q107" s="56"/>
      <c r="R107" s="56"/>
      <c r="S107" s="57"/>
      <c r="T107" s="132"/>
      <c r="U107" s="128">
        <f>SUM(E107:T107)</f>
        <v>5100</v>
      </c>
    </row>
    <row r="108" spans="1:21" s="60" customFormat="1" ht="12.75">
      <c r="A108" s="78"/>
      <c r="B108" s="72"/>
      <c r="C108" s="61"/>
      <c r="D108" s="56"/>
      <c r="E108" s="56"/>
      <c r="F108" s="56"/>
      <c r="G108" s="56"/>
      <c r="H108" s="56"/>
      <c r="I108" s="56"/>
      <c r="J108" s="56"/>
      <c r="K108" s="56"/>
      <c r="L108" s="57"/>
      <c r="M108" s="130"/>
      <c r="N108" s="56"/>
      <c r="O108" s="56"/>
      <c r="P108" s="56"/>
      <c r="Q108" s="56"/>
      <c r="R108" s="56"/>
      <c r="S108" s="57"/>
      <c r="T108" s="132"/>
      <c r="U108" s="128"/>
    </row>
    <row r="109" spans="1:21" s="13" customFormat="1" ht="12.75">
      <c r="A109" s="77">
        <v>12</v>
      </c>
      <c r="B109" s="71">
        <v>1166</v>
      </c>
      <c r="C109" s="5" t="s">
        <v>137</v>
      </c>
      <c r="D109" s="56"/>
      <c r="E109" s="56"/>
      <c r="F109" s="56"/>
      <c r="G109" s="56"/>
      <c r="H109" s="56"/>
      <c r="I109" s="56"/>
      <c r="J109" s="56"/>
      <c r="K109" s="56"/>
      <c r="L109" s="57"/>
      <c r="M109" s="130"/>
      <c r="N109" s="56"/>
      <c r="O109" s="56"/>
      <c r="P109" s="56"/>
      <c r="Q109" s="56"/>
      <c r="R109" s="56"/>
      <c r="S109" s="57"/>
      <c r="T109" s="132"/>
      <c r="U109" s="128">
        <f t="shared" si="9"/>
        <v>0</v>
      </c>
    </row>
    <row r="110" spans="1:21" s="13" customFormat="1" ht="12.75">
      <c r="A110" s="77"/>
      <c r="B110" s="71"/>
      <c r="C110" s="5"/>
      <c r="D110" s="12"/>
      <c r="E110" s="12"/>
      <c r="F110" s="12"/>
      <c r="G110" s="12"/>
      <c r="H110" s="12"/>
      <c r="I110" s="12"/>
      <c r="J110" s="12"/>
      <c r="K110" s="12"/>
      <c r="L110" s="50"/>
      <c r="M110" s="54"/>
      <c r="N110" s="12"/>
      <c r="O110" s="12"/>
      <c r="P110" s="12"/>
      <c r="Q110" s="12"/>
      <c r="R110" s="12"/>
      <c r="S110" s="50"/>
      <c r="T110" s="55"/>
      <c r="U110" s="128"/>
    </row>
    <row r="111" spans="1:21" s="13" customFormat="1" ht="12.75">
      <c r="A111" s="77">
        <v>13</v>
      </c>
      <c r="B111" s="71">
        <v>2110</v>
      </c>
      <c r="C111" s="12" t="s">
        <v>138</v>
      </c>
      <c r="D111" s="12"/>
      <c r="E111" s="12"/>
      <c r="F111" s="12"/>
      <c r="G111" s="12"/>
      <c r="H111" s="12"/>
      <c r="I111" s="12"/>
      <c r="J111" s="12"/>
      <c r="K111" s="12"/>
      <c r="L111" s="50"/>
      <c r="M111" s="54"/>
      <c r="N111" s="12"/>
      <c r="O111" s="12"/>
      <c r="P111" s="12"/>
      <c r="Q111" s="12"/>
      <c r="R111" s="12"/>
      <c r="S111" s="50"/>
      <c r="T111" s="55"/>
      <c r="U111" s="128">
        <f t="shared" si="9"/>
        <v>0</v>
      </c>
    </row>
    <row r="112" spans="1:21" s="13" customFormat="1" ht="12.75">
      <c r="A112" s="77"/>
      <c r="B112" s="71"/>
      <c r="C112" s="12" t="s">
        <v>139</v>
      </c>
      <c r="D112" s="12"/>
      <c r="E112" s="12"/>
      <c r="F112" s="12"/>
      <c r="G112" s="12"/>
      <c r="H112" s="12"/>
      <c r="I112" s="12"/>
      <c r="J112" s="12"/>
      <c r="K112" s="12"/>
      <c r="L112" s="50"/>
      <c r="M112" s="54"/>
      <c r="N112" s="12"/>
      <c r="O112" s="12"/>
      <c r="P112" s="12"/>
      <c r="Q112" s="12"/>
      <c r="R112" s="12"/>
      <c r="S112" s="50"/>
      <c r="T112" s="55"/>
      <c r="U112" s="128">
        <f t="shared" si="9"/>
        <v>0</v>
      </c>
    </row>
    <row r="113" spans="1:21" s="13" customFormat="1" ht="12.75">
      <c r="A113" s="77"/>
      <c r="B113" s="71"/>
      <c r="C113" s="12" t="s">
        <v>140</v>
      </c>
      <c r="D113" s="12"/>
      <c r="E113" s="12"/>
      <c r="F113" s="12"/>
      <c r="G113" s="12"/>
      <c r="H113" s="12"/>
      <c r="I113" s="12"/>
      <c r="J113" s="12"/>
      <c r="K113" s="12"/>
      <c r="L113" s="50"/>
      <c r="M113" s="54"/>
      <c r="N113" s="12"/>
      <c r="O113" s="12"/>
      <c r="P113" s="12"/>
      <c r="Q113" s="12"/>
      <c r="R113" s="12"/>
      <c r="S113" s="50"/>
      <c r="T113" s="55"/>
      <c r="U113" s="128">
        <f t="shared" si="9"/>
        <v>0</v>
      </c>
    </row>
    <row r="114" spans="1:21" s="13" customFormat="1" ht="12.75">
      <c r="A114" s="77"/>
      <c r="B114" s="71"/>
      <c r="C114" s="12" t="s">
        <v>148</v>
      </c>
      <c r="D114" s="12"/>
      <c r="E114" s="12"/>
      <c r="F114" s="12"/>
      <c r="G114" s="12"/>
      <c r="H114" s="12"/>
      <c r="I114" s="12"/>
      <c r="J114" s="12"/>
      <c r="K114" s="12"/>
      <c r="L114" s="50"/>
      <c r="M114" s="54"/>
      <c r="N114" s="12"/>
      <c r="O114" s="12"/>
      <c r="P114" s="12"/>
      <c r="Q114" s="12"/>
      <c r="R114" s="12"/>
      <c r="S114" s="50"/>
      <c r="T114" s="55"/>
      <c r="U114" s="128">
        <f t="shared" si="9"/>
        <v>0</v>
      </c>
    </row>
    <row r="115" spans="1:21" s="13" customFormat="1" ht="12.75">
      <c r="A115" s="77"/>
      <c r="B115" s="71"/>
      <c r="C115" s="46" t="s">
        <v>247</v>
      </c>
      <c r="D115" s="12"/>
      <c r="E115" s="12"/>
      <c r="F115" s="12"/>
      <c r="G115" s="12"/>
      <c r="H115" s="12"/>
      <c r="I115" s="12"/>
      <c r="J115" s="12"/>
      <c r="K115" s="12"/>
      <c r="L115" s="50"/>
      <c r="M115" s="54"/>
      <c r="N115" s="12"/>
      <c r="O115" s="12"/>
      <c r="P115" s="12"/>
      <c r="Q115" s="12"/>
      <c r="R115" s="12"/>
      <c r="S115" s="50"/>
      <c r="T115" s="55"/>
      <c r="U115" s="128">
        <f t="shared" si="9"/>
        <v>0</v>
      </c>
    </row>
    <row r="116" spans="1:21" s="13" customFormat="1" ht="12.75">
      <c r="A116" s="77"/>
      <c r="B116" s="71"/>
      <c r="C116" s="12" t="s">
        <v>149</v>
      </c>
      <c r="D116" s="12"/>
      <c r="E116" s="12"/>
      <c r="F116" s="12"/>
      <c r="G116" s="12"/>
      <c r="H116" s="12"/>
      <c r="I116" s="12"/>
      <c r="J116" s="12"/>
      <c r="K116" s="12"/>
      <c r="L116" s="50"/>
      <c r="M116" s="54"/>
      <c r="N116" s="12"/>
      <c r="O116" s="12"/>
      <c r="P116" s="12"/>
      <c r="Q116" s="12"/>
      <c r="R116" s="12"/>
      <c r="S116" s="50"/>
      <c r="T116" s="55"/>
      <c r="U116" s="128">
        <f t="shared" si="9"/>
        <v>0</v>
      </c>
    </row>
    <row r="117" spans="1:21" s="13" customFormat="1" ht="12.75">
      <c r="A117" s="77"/>
      <c r="B117" s="71"/>
      <c r="C117" s="12" t="s">
        <v>240</v>
      </c>
      <c r="D117" s="12"/>
      <c r="E117" s="12"/>
      <c r="F117" s="12"/>
      <c r="G117" s="12"/>
      <c r="H117" s="12"/>
      <c r="I117" s="12"/>
      <c r="J117" s="12"/>
      <c r="K117" s="12"/>
      <c r="L117" s="50"/>
      <c r="M117" s="54"/>
      <c r="N117" s="12"/>
      <c r="O117" s="12"/>
      <c r="P117" s="12"/>
      <c r="Q117" s="12"/>
      <c r="R117" s="12"/>
      <c r="S117" s="50"/>
      <c r="T117" s="55"/>
      <c r="U117" s="128">
        <f t="shared" si="9"/>
        <v>0</v>
      </c>
    </row>
    <row r="118" spans="1:21" s="13" customFormat="1" ht="12.75">
      <c r="A118" s="77"/>
      <c r="B118" s="71"/>
      <c r="C118" s="12" t="s">
        <v>246</v>
      </c>
      <c r="D118" s="12"/>
      <c r="E118" s="12"/>
      <c r="F118" s="12"/>
      <c r="G118" s="12"/>
      <c r="H118" s="12"/>
      <c r="I118" s="12"/>
      <c r="J118" s="12"/>
      <c r="K118" s="12"/>
      <c r="L118" s="50"/>
      <c r="M118" s="54"/>
      <c r="N118" s="12"/>
      <c r="O118" s="12"/>
      <c r="P118" s="12"/>
      <c r="Q118" s="12"/>
      <c r="R118" s="12"/>
      <c r="S118" s="50"/>
      <c r="T118" s="55"/>
      <c r="U118" s="128">
        <f t="shared" si="9"/>
        <v>0</v>
      </c>
    </row>
    <row r="119" spans="1:21" s="13" customFormat="1" ht="12.75">
      <c r="A119" s="77"/>
      <c r="B119" s="71"/>
      <c r="C119" s="12" t="s">
        <v>254</v>
      </c>
      <c r="D119" s="12"/>
      <c r="E119" s="12"/>
      <c r="F119" s="12"/>
      <c r="G119" s="12"/>
      <c r="H119" s="12"/>
      <c r="I119" s="12"/>
      <c r="J119" s="12"/>
      <c r="K119" s="12"/>
      <c r="L119" s="50"/>
      <c r="M119" s="54"/>
      <c r="N119" s="12"/>
      <c r="O119" s="12"/>
      <c r="P119" s="12"/>
      <c r="Q119" s="12"/>
      <c r="R119" s="12"/>
      <c r="S119" s="50"/>
      <c r="T119" s="55"/>
      <c r="U119" s="128">
        <f t="shared" si="9"/>
        <v>0</v>
      </c>
    </row>
    <row r="120" spans="1:21" s="13" customFormat="1" ht="12.75">
      <c r="A120" s="77"/>
      <c r="B120" s="71"/>
      <c r="C120" s="12" t="s">
        <v>255</v>
      </c>
      <c r="D120" s="12"/>
      <c r="E120" s="12"/>
      <c r="F120" s="12"/>
      <c r="G120" s="12"/>
      <c r="H120" s="12"/>
      <c r="I120" s="12"/>
      <c r="J120" s="12"/>
      <c r="K120" s="12"/>
      <c r="L120" s="50"/>
      <c r="M120" s="54"/>
      <c r="N120" s="12"/>
      <c r="O120" s="12"/>
      <c r="P120" s="12"/>
      <c r="Q120" s="12"/>
      <c r="R120" s="12"/>
      <c r="S120" s="50"/>
      <c r="T120" s="55"/>
      <c r="U120" s="128">
        <f t="shared" si="9"/>
        <v>0</v>
      </c>
    </row>
    <row r="121" spans="1:21" s="13" customFormat="1" ht="12.75">
      <c r="A121" s="77"/>
      <c r="B121" s="71"/>
      <c r="C121" s="12" t="s">
        <v>256</v>
      </c>
      <c r="D121" s="12"/>
      <c r="E121" s="12"/>
      <c r="F121" s="12"/>
      <c r="G121" s="12"/>
      <c r="H121" s="12"/>
      <c r="I121" s="12"/>
      <c r="J121" s="12"/>
      <c r="K121" s="12"/>
      <c r="L121" s="50"/>
      <c r="M121" s="54"/>
      <c r="N121" s="12"/>
      <c r="O121" s="12"/>
      <c r="P121" s="12"/>
      <c r="Q121" s="12"/>
      <c r="R121" s="12"/>
      <c r="S121" s="50"/>
      <c r="T121" s="55"/>
      <c r="U121" s="128">
        <f t="shared" si="9"/>
        <v>0</v>
      </c>
    </row>
    <row r="122" spans="1:21" s="13" customFormat="1" ht="12.75">
      <c r="A122" s="77"/>
      <c r="B122" s="71"/>
      <c r="C122" s="12" t="s">
        <v>84</v>
      </c>
      <c r="D122" s="12"/>
      <c r="E122" s="12"/>
      <c r="F122" s="12"/>
      <c r="G122" s="12"/>
      <c r="H122" s="12"/>
      <c r="I122" s="12"/>
      <c r="J122" s="12"/>
      <c r="K122" s="12"/>
      <c r="L122" s="50"/>
      <c r="M122" s="54"/>
      <c r="N122" s="12"/>
      <c r="O122" s="12"/>
      <c r="P122" s="12"/>
      <c r="Q122" s="12"/>
      <c r="R122" s="12"/>
      <c r="S122" s="50"/>
      <c r="T122" s="55"/>
      <c r="U122" s="128">
        <f t="shared" si="9"/>
        <v>0</v>
      </c>
    </row>
    <row r="123" spans="1:21" s="13" customFormat="1" ht="12.75">
      <c r="A123" s="77"/>
      <c r="B123" s="71"/>
      <c r="C123" s="56" t="s">
        <v>325</v>
      </c>
      <c r="D123" s="56"/>
      <c r="E123" s="56"/>
      <c r="F123" s="56"/>
      <c r="G123" s="56"/>
      <c r="H123" s="56"/>
      <c r="I123" s="56"/>
      <c r="J123" s="56"/>
      <c r="K123" s="56"/>
      <c r="L123" s="57"/>
      <c r="M123" s="130">
        <v>30000</v>
      </c>
      <c r="N123" s="56">
        <v>65000</v>
      </c>
      <c r="O123" s="56"/>
      <c r="P123" s="56">
        <v>200000</v>
      </c>
      <c r="Q123" s="56"/>
      <c r="R123" s="56"/>
      <c r="S123" s="57"/>
      <c r="T123" s="132"/>
      <c r="U123" s="128">
        <f t="shared" si="9"/>
        <v>295000</v>
      </c>
    </row>
    <row r="124" spans="1:21" s="60" customFormat="1" ht="12.75">
      <c r="A124" s="78"/>
      <c r="B124" s="72"/>
      <c r="C124" s="56"/>
      <c r="D124" s="56"/>
      <c r="E124" s="56"/>
      <c r="F124" s="56"/>
      <c r="G124" s="56"/>
      <c r="H124" s="56"/>
      <c r="I124" s="56"/>
      <c r="J124" s="56"/>
      <c r="K124" s="56"/>
      <c r="L124" s="57"/>
      <c r="M124" s="130"/>
      <c r="N124" s="56"/>
      <c r="O124" s="56"/>
      <c r="P124" s="56"/>
      <c r="Q124" s="56"/>
      <c r="R124" s="56"/>
      <c r="S124" s="57"/>
      <c r="T124" s="132"/>
      <c r="U124" s="128">
        <f t="shared" si="9"/>
        <v>0</v>
      </c>
    </row>
    <row r="125" spans="1:21" s="13" customFormat="1" ht="12.75">
      <c r="A125" s="77">
        <v>14</v>
      </c>
      <c r="B125" s="71">
        <v>2130</v>
      </c>
      <c r="C125" s="12" t="s">
        <v>250</v>
      </c>
      <c r="D125" s="12"/>
      <c r="E125" s="12"/>
      <c r="F125" s="12"/>
      <c r="G125" s="12"/>
      <c r="H125" s="12"/>
      <c r="I125" s="12"/>
      <c r="J125" s="12"/>
      <c r="K125" s="12"/>
      <c r="L125" s="50"/>
      <c r="M125" s="54"/>
      <c r="N125" s="12"/>
      <c r="O125" s="12"/>
      <c r="P125" s="12"/>
      <c r="Q125" s="12"/>
      <c r="R125" s="12"/>
      <c r="S125" s="50"/>
      <c r="T125" s="55"/>
      <c r="U125" s="128">
        <f t="shared" si="9"/>
        <v>0</v>
      </c>
    </row>
    <row r="126" spans="1:21" s="13" customFormat="1" ht="12.75">
      <c r="A126" s="77"/>
      <c r="B126" s="71"/>
      <c r="C126" s="12" t="s">
        <v>248</v>
      </c>
      <c r="D126" s="12"/>
      <c r="E126" s="12"/>
      <c r="F126" s="12"/>
      <c r="G126" s="12"/>
      <c r="H126" s="12"/>
      <c r="I126" s="12"/>
      <c r="J126" s="12"/>
      <c r="K126" s="12"/>
      <c r="L126" s="50"/>
      <c r="M126" s="54"/>
      <c r="N126" s="12"/>
      <c r="O126" s="12"/>
      <c r="P126" s="12"/>
      <c r="Q126" s="12"/>
      <c r="R126" s="12"/>
      <c r="S126" s="50"/>
      <c r="T126" s="55"/>
      <c r="U126" s="128">
        <f t="shared" si="9"/>
        <v>0</v>
      </c>
    </row>
    <row r="127" spans="1:21" s="13" customFormat="1" ht="12.75">
      <c r="A127" s="77"/>
      <c r="B127" s="71"/>
      <c r="C127" s="12" t="s">
        <v>257</v>
      </c>
      <c r="D127" s="12"/>
      <c r="E127" s="12"/>
      <c r="F127" s="12"/>
      <c r="G127" s="12"/>
      <c r="H127" s="12"/>
      <c r="I127" s="12"/>
      <c r="J127" s="12"/>
      <c r="K127" s="12"/>
      <c r="L127" s="50"/>
      <c r="M127" s="54"/>
      <c r="N127" s="12"/>
      <c r="O127" s="12"/>
      <c r="P127" s="12"/>
      <c r="Q127" s="12"/>
      <c r="R127" s="12"/>
      <c r="S127" s="50"/>
      <c r="T127" s="55"/>
      <c r="U127" s="128">
        <f t="shared" si="9"/>
        <v>0</v>
      </c>
    </row>
    <row r="128" spans="1:21" s="13" customFormat="1" ht="12.75">
      <c r="A128" s="77"/>
      <c r="B128" s="71"/>
      <c r="C128" s="12" t="s">
        <v>258</v>
      </c>
      <c r="D128" s="12"/>
      <c r="E128" s="12"/>
      <c r="F128" s="12"/>
      <c r="G128" s="12"/>
      <c r="H128" s="12"/>
      <c r="I128" s="12"/>
      <c r="J128" s="12"/>
      <c r="K128" s="12"/>
      <c r="L128" s="50"/>
      <c r="M128" s="54"/>
      <c r="N128" s="12"/>
      <c r="O128" s="12"/>
      <c r="P128" s="12"/>
      <c r="Q128" s="12"/>
      <c r="R128" s="12"/>
      <c r="S128" s="50"/>
      <c r="T128" s="55"/>
      <c r="U128" s="128">
        <f t="shared" si="9"/>
        <v>0</v>
      </c>
    </row>
    <row r="129" spans="1:21" s="13" customFormat="1" ht="12.75">
      <c r="A129" s="77"/>
      <c r="B129" s="71"/>
      <c r="C129" s="5" t="s">
        <v>259</v>
      </c>
      <c r="D129" s="12"/>
      <c r="E129" s="12"/>
      <c r="F129" s="12"/>
      <c r="G129" s="12"/>
      <c r="H129" s="12"/>
      <c r="I129" s="12"/>
      <c r="J129" s="12"/>
      <c r="K129" s="12"/>
      <c r="L129" s="50"/>
      <c r="M129" s="54"/>
      <c r="N129" s="12"/>
      <c r="O129" s="12"/>
      <c r="P129" s="12"/>
      <c r="Q129" s="12"/>
      <c r="R129" s="12"/>
      <c r="S129" s="50"/>
      <c r="T129" s="55"/>
      <c r="U129" s="128">
        <f t="shared" si="9"/>
        <v>0</v>
      </c>
    </row>
    <row r="130" spans="1:21" s="13" customFormat="1" ht="12.75">
      <c r="A130" s="79"/>
      <c r="B130" s="73"/>
      <c r="C130" s="47" t="s">
        <v>260</v>
      </c>
      <c r="D130" s="14"/>
      <c r="E130" s="14"/>
      <c r="F130" s="14"/>
      <c r="G130" s="14"/>
      <c r="H130" s="14"/>
      <c r="I130" s="14"/>
      <c r="J130" s="14"/>
      <c r="K130" s="14"/>
      <c r="L130" s="51"/>
      <c r="M130" s="105"/>
      <c r="N130" s="14"/>
      <c r="O130" s="14"/>
      <c r="P130" s="14"/>
      <c r="Q130" s="14"/>
      <c r="R130" s="14"/>
      <c r="S130" s="51"/>
      <c r="T130" s="133"/>
      <c r="U130" s="128">
        <f t="shared" si="9"/>
        <v>0</v>
      </c>
    </row>
    <row r="131" spans="1:21" s="13" customFormat="1" ht="12.75">
      <c r="A131" s="79"/>
      <c r="B131" s="73"/>
      <c r="C131" s="6" t="s">
        <v>249</v>
      </c>
      <c r="D131" s="14"/>
      <c r="E131" s="14"/>
      <c r="F131" s="14"/>
      <c r="G131" s="14"/>
      <c r="H131" s="14"/>
      <c r="I131" s="14"/>
      <c r="J131" s="14"/>
      <c r="K131" s="14"/>
      <c r="L131" s="51"/>
      <c r="M131" s="105"/>
      <c r="N131" s="14"/>
      <c r="O131" s="14"/>
      <c r="P131" s="14"/>
      <c r="Q131" s="14"/>
      <c r="R131" s="14"/>
      <c r="S131" s="51"/>
      <c r="T131" s="133"/>
      <c r="U131" s="128">
        <f t="shared" si="9"/>
        <v>0</v>
      </c>
    </row>
    <row r="132" spans="1:21" s="13" customFormat="1" ht="12.75">
      <c r="A132" s="79"/>
      <c r="B132" s="73"/>
      <c r="C132" s="6" t="s">
        <v>251</v>
      </c>
      <c r="D132" s="14"/>
      <c r="E132" s="14"/>
      <c r="F132" s="14"/>
      <c r="G132" s="14"/>
      <c r="H132" s="14"/>
      <c r="I132" s="14"/>
      <c r="J132" s="14"/>
      <c r="K132" s="14"/>
      <c r="L132" s="51"/>
      <c r="M132" s="105"/>
      <c r="N132" s="14"/>
      <c r="O132" s="14"/>
      <c r="P132" s="14"/>
      <c r="Q132" s="14"/>
      <c r="R132" s="14"/>
      <c r="S132" s="51"/>
      <c r="T132" s="133"/>
      <c r="U132" s="128">
        <f t="shared" si="9"/>
        <v>0</v>
      </c>
    </row>
    <row r="133" spans="1:21" s="13" customFormat="1" ht="12.75">
      <c r="A133" s="79"/>
      <c r="B133" s="73"/>
      <c r="C133" s="6" t="s">
        <v>252</v>
      </c>
      <c r="D133" s="14"/>
      <c r="E133" s="14"/>
      <c r="F133" s="14"/>
      <c r="G133" s="14"/>
      <c r="H133" s="14"/>
      <c r="I133" s="14"/>
      <c r="J133" s="14"/>
      <c r="K133" s="14"/>
      <c r="L133" s="51"/>
      <c r="M133" s="105"/>
      <c r="N133" s="14"/>
      <c r="O133" s="14"/>
      <c r="P133" s="14"/>
      <c r="Q133" s="14"/>
      <c r="R133" s="14"/>
      <c r="S133" s="51"/>
      <c r="T133" s="133"/>
      <c r="U133" s="128">
        <f t="shared" si="9"/>
        <v>0</v>
      </c>
    </row>
    <row r="134" spans="1:21" s="13" customFormat="1" ht="12.75">
      <c r="A134" s="79"/>
      <c r="B134" s="73"/>
      <c r="C134" s="6" t="s">
        <v>253</v>
      </c>
      <c r="D134" s="14"/>
      <c r="E134" s="14"/>
      <c r="F134" s="14"/>
      <c r="G134" s="14"/>
      <c r="H134" s="14"/>
      <c r="I134" s="14"/>
      <c r="J134" s="14"/>
      <c r="K134" s="14"/>
      <c r="L134" s="51"/>
      <c r="M134" s="105"/>
      <c r="N134" s="14"/>
      <c r="O134" s="14"/>
      <c r="P134" s="14"/>
      <c r="Q134" s="14"/>
      <c r="R134" s="14"/>
      <c r="S134" s="51"/>
      <c r="T134" s="133"/>
      <c r="U134" s="128">
        <f t="shared" si="9"/>
        <v>0</v>
      </c>
    </row>
    <row r="135" spans="1:21" s="13" customFormat="1" ht="25.5">
      <c r="A135" s="79"/>
      <c r="B135" s="73"/>
      <c r="C135" s="6" t="s">
        <v>244</v>
      </c>
      <c r="D135" s="14"/>
      <c r="E135" s="14"/>
      <c r="F135" s="14"/>
      <c r="G135" s="14"/>
      <c r="H135" s="14"/>
      <c r="I135" s="14"/>
      <c r="J135" s="14"/>
      <c r="K135" s="14"/>
      <c r="L135" s="51"/>
      <c r="M135" s="105"/>
      <c r="N135" s="14"/>
      <c r="O135" s="14"/>
      <c r="P135" s="14"/>
      <c r="Q135" s="14"/>
      <c r="R135" s="14"/>
      <c r="S135" s="51"/>
      <c r="T135" s="133"/>
      <c r="U135" s="128">
        <f t="shared" si="9"/>
        <v>0</v>
      </c>
    </row>
    <row r="136" spans="1:21" s="13" customFormat="1" ht="25.5">
      <c r="A136" s="79"/>
      <c r="B136" s="73"/>
      <c r="C136" s="47" t="s">
        <v>244</v>
      </c>
      <c r="D136" s="14"/>
      <c r="E136" s="14"/>
      <c r="F136" s="14"/>
      <c r="G136" s="14"/>
      <c r="H136" s="14"/>
      <c r="I136" s="14"/>
      <c r="J136" s="14"/>
      <c r="K136" s="14"/>
      <c r="L136" s="51"/>
      <c r="M136" s="105"/>
      <c r="N136" s="14"/>
      <c r="O136" s="14"/>
      <c r="P136" s="14"/>
      <c r="Q136" s="14"/>
      <c r="R136" s="14"/>
      <c r="S136" s="51"/>
      <c r="T136" s="133"/>
      <c r="U136" s="128">
        <f t="shared" si="9"/>
        <v>0</v>
      </c>
    </row>
    <row r="137" spans="1:21" s="13" customFormat="1" ht="12.75">
      <c r="A137" s="79"/>
      <c r="B137" s="73"/>
      <c r="C137" s="47" t="s">
        <v>241</v>
      </c>
      <c r="D137" s="14"/>
      <c r="E137" s="14"/>
      <c r="F137" s="14"/>
      <c r="G137" s="14"/>
      <c r="H137" s="14"/>
      <c r="I137" s="14"/>
      <c r="J137" s="14"/>
      <c r="K137" s="14"/>
      <c r="L137" s="51"/>
      <c r="M137" s="105"/>
      <c r="N137" s="14"/>
      <c r="O137" s="14"/>
      <c r="P137" s="14"/>
      <c r="Q137" s="14"/>
      <c r="R137" s="14"/>
      <c r="S137" s="51"/>
      <c r="T137" s="133"/>
      <c r="U137" s="128">
        <f t="shared" si="9"/>
        <v>0</v>
      </c>
    </row>
    <row r="138" spans="1:21" s="13" customFormat="1" ht="12.75">
      <c r="A138" s="79"/>
      <c r="B138" s="73"/>
      <c r="C138" s="47" t="s">
        <v>242</v>
      </c>
      <c r="D138" s="14"/>
      <c r="E138" s="14"/>
      <c r="F138" s="14"/>
      <c r="G138" s="14"/>
      <c r="H138" s="14"/>
      <c r="I138" s="14"/>
      <c r="J138" s="14"/>
      <c r="K138" s="14"/>
      <c r="L138" s="51"/>
      <c r="M138" s="105"/>
      <c r="N138" s="14"/>
      <c r="O138" s="14"/>
      <c r="P138" s="14"/>
      <c r="Q138" s="14"/>
      <c r="R138" s="14"/>
      <c r="S138" s="51"/>
      <c r="T138" s="133"/>
      <c r="U138" s="128">
        <f t="shared" si="9"/>
        <v>0</v>
      </c>
    </row>
    <row r="139" spans="1:21" s="13" customFormat="1" ht="12.75">
      <c r="A139" s="79"/>
      <c r="B139" s="73"/>
      <c r="C139" s="47" t="s">
        <v>243</v>
      </c>
      <c r="D139" s="14"/>
      <c r="E139" s="14"/>
      <c r="F139" s="14"/>
      <c r="G139" s="14"/>
      <c r="H139" s="14"/>
      <c r="I139" s="14"/>
      <c r="J139" s="14"/>
      <c r="K139" s="14"/>
      <c r="L139" s="51"/>
      <c r="M139" s="105"/>
      <c r="N139" s="14"/>
      <c r="O139" s="14"/>
      <c r="P139" s="14"/>
      <c r="Q139" s="14"/>
      <c r="R139" s="14"/>
      <c r="S139" s="51"/>
      <c r="T139" s="133"/>
      <c r="U139" s="128">
        <f t="shared" si="9"/>
        <v>0</v>
      </c>
    </row>
    <row r="140" spans="1:21" s="13" customFormat="1" ht="12.75">
      <c r="A140" s="79"/>
      <c r="B140" s="73"/>
      <c r="C140" s="47" t="s">
        <v>261</v>
      </c>
      <c r="D140" s="14"/>
      <c r="E140" s="14"/>
      <c r="F140" s="14"/>
      <c r="G140" s="14"/>
      <c r="H140" s="14"/>
      <c r="I140" s="14"/>
      <c r="J140" s="14"/>
      <c r="K140" s="14"/>
      <c r="L140" s="51"/>
      <c r="M140" s="105"/>
      <c r="N140" s="14"/>
      <c r="O140" s="14"/>
      <c r="P140" s="14"/>
      <c r="Q140" s="14"/>
      <c r="R140" s="14"/>
      <c r="S140" s="51"/>
      <c r="T140" s="133"/>
      <c r="U140" s="128">
        <f aca="true" t="shared" si="10" ref="U140:U147">SUM(D140:T140)</f>
        <v>0</v>
      </c>
    </row>
    <row r="141" spans="1:21" s="13" customFormat="1" ht="12.75">
      <c r="A141" s="79"/>
      <c r="B141" s="73"/>
      <c r="C141" s="47" t="s">
        <v>262</v>
      </c>
      <c r="D141" s="14"/>
      <c r="E141" s="14"/>
      <c r="F141" s="14"/>
      <c r="G141" s="14"/>
      <c r="H141" s="14"/>
      <c r="I141" s="14"/>
      <c r="J141" s="14"/>
      <c r="K141" s="14"/>
      <c r="L141" s="51"/>
      <c r="M141" s="105"/>
      <c r="N141" s="14"/>
      <c r="O141" s="14"/>
      <c r="P141" s="14"/>
      <c r="Q141" s="14"/>
      <c r="R141" s="14"/>
      <c r="S141" s="51"/>
      <c r="T141" s="133"/>
      <c r="U141" s="128">
        <f t="shared" si="10"/>
        <v>0</v>
      </c>
    </row>
    <row r="142" spans="1:21" s="13" customFormat="1" ht="12.75">
      <c r="A142" s="77"/>
      <c r="B142" s="71"/>
      <c r="C142" s="46" t="s">
        <v>84</v>
      </c>
      <c r="D142" s="12"/>
      <c r="E142" s="12"/>
      <c r="F142" s="12"/>
      <c r="G142" s="12"/>
      <c r="H142" s="12"/>
      <c r="I142" s="12"/>
      <c r="J142" s="12"/>
      <c r="K142" s="12"/>
      <c r="L142" s="50"/>
      <c r="M142" s="54"/>
      <c r="N142" s="12"/>
      <c r="O142" s="12"/>
      <c r="P142" s="12"/>
      <c r="Q142" s="12"/>
      <c r="R142" s="12"/>
      <c r="S142" s="12"/>
      <c r="T142" s="55"/>
      <c r="U142" s="128">
        <f t="shared" si="10"/>
        <v>0</v>
      </c>
    </row>
    <row r="143" spans="1:21" s="13" customFormat="1" ht="12.75">
      <c r="A143" s="79"/>
      <c r="B143" s="73"/>
      <c r="C143" s="63" t="s">
        <v>79</v>
      </c>
      <c r="D143" s="64"/>
      <c r="E143" s="64"/>
      <c r="F143" s="64"/>
      <c r="G143" s="64"/>
      <c r="H143" s="64"/>
      <c r="I143" s="64"/>
      <c r="J143" s="64"/>
      <c r="K143" s="64"/>
      <c r="L143" s="123"/>
      <c r="M143" s="134">
        <v>446000</v>
      </c>
      <c r="N143" s="64">
        <v>631000</v>
      </c>
      <c r="O143" s="64"/>
      <c r="P143" s="64">
        <v>100000</v>
      </c>
      <c r="Q143" s="64"/>
      <c r="R143" s="64"/>
      <c r="S143" s="64"/>
      <c r="T143" s="135">
        <v>30000</v>
      </c>
      <c r="U143" s="128">
        <f t="shared" si="10"/>
        <v>1207000</v>
      </c>
    </row>
    <row r="144" spans="1:21" s="13" customFormat="1" ht="12.75">
      <c r="A144" s="79"/>
      <c r="B144" s="73"/>
      <c r="C144" s="47"/>
      <c r="D144" s="14"/>
      <c r="E144" s="14"/>
      <c r="F144" s="14"/>
      <c r="G144" s="14"/>
      <c r="H144" s="14"/>
      <c r="I144" s="14"/>
      <c r="J144" s="14"/>
      <c r="K144" s="14"/>
      <c r="L144" s="51"/>
      <c r="M144" s="105"/>
      <c r="N144" s="14"/>
      <c r="O144" s="14"/>
      <c r="P144" s="14"/>
      <c r="Q144" s="14"/>
      <c r="R144" s="14"/>
      <c r="S144" s="14"/>
      <c r="T144" s="133"/>
      <c r="U144" s="128">
        <f t="shared" si="10"/>
        <v>0</v>
      </c>
    </row>
    <row r="145" spans="1:21" s="13" customFormat="1" ht="12.75">
      <c r="A145" s="79">
        <v>15</v>
      </c>
      <c r="B145" s="73">
        <v>2140</v>
      </c>
      <c r="C145" s="47" t="s">
        <v>315</v>
      </c>
      <c r="D145" s="64"/>
      <c r="E145" s="64"/>
      <c r="F145" s="64"/>
      <c r="G145" s="64"/>
      <c r="H145" s="64"/>
      <c r="I145" s="64"/>
      <c r="J145" s="64"/>
      <c r="K145" s="64"/>
      <c r="L145" s="123">
        <v>16000</v>
      </c>
      <c r="M145" s="134"/>
      <c r="N145" s="64"/>
      <c r="O145" s="64"/>
      <c r="P145" s="64"/>
      <c r="Q145" s="64"/>
      <c r="R145" s="64"/>
      <c r="S145" s="64"/>
      <c r="T145" s="135"/>
      <c r="U145" s="128">
        <f t="shared" si="10"/>
        <v>16000</v>
      </c>
    </row>
    <row r="146" spans="1:21" s="60" customFormat="1" ht="13.5" thickBot="1">
      <c r="A146" s="80"/>
      <c r="B146" s="62"/>
      <c r="C146" s="63"/>
      <c r="D146" s="64"/>
      <c r="E146" s="64"/>
      <c r="F146" s="64"/>
      <c r="G146" s="64"/>
      <c r="H146" s="64"/>
      <c r="I146" s="64"/>
      <c r="J146" s="64"/>
      <c r="K146" s="64"/>
      <c r="L146" s="123"/>
      <c r="M146" s="134"/>
      <c r="N146" s="64"/>
      <c r="O146" s="64"/>
      <c r="P146" s="64"/>
      <c r="Q146" s="64"/>
      <c r="R146" s="64"/>
      <c r="S146" s="64"/>
      <c r="T146" s="135"/>
      <c r="U146" s="128">
        <f t="shared" si="10"/>
        <v>0</v>
      </c>
    </row>
    <row r="147" spans="1:21" s="16" customFormat="1" ht="12" customHeight="1" thickBot="1">
      <c r="A147" s="81"/>
      <c r="B147" s="74"/>
      <c r="C147" s="67"/>
      <c r="D147" s="9">
        <f aca="true" t="shared" si="11" ref="D147:T147">SUM(D4:D146)</f>
        <v>4668004</v>
      </c>
      <c r="E147" s="9">
        <f t="shared" si="11"/>
        <v>7033497.4</v>
      </c>
      <c r="F147" s="9">
        <f t="shared" si="11"/>
        <v>435377</v>
      </c>
      <c r="G147" s="9">
        <f t="shared" si="11"/>
        <v>315801.48</v>
      </c>
      <c r="H147" s="9">
        <f t="shared" si="11"/>
        <v>93463</v>
      </c>
      <c r="I147" s="9">
        <f t="shared" si="11"/>
        <v>308723</v>
      </c>
      <c r="J147" s="9"/>
      <c r="K147" s="9">
        <f t="shared" si="11"/>
        <v>126450</v>
      </c>
      <c r="L147" s="124">
        <f>SUM(L125:L146)</f>
        <v>16000</v>
      </c>
      <c r="M147" s="136">
        <f t="shared" si="11"/>
        <v>2333500</v>
      </c>
      <c r="N147" s="9">
        <f t="shared" si="11"/>
        <v>3828800</v>
      </c>
      <c r="O147" s="9">
        <f t="shared" si="11"/>
        <v>0</v>
      </c>
      <c r="P147" s="9">
        <f t="shared" si="11"/>
        <v>315000</v>
      </c>
      <c r="Q147" s="9">
        <f t="shared" si="11"/>
        <v>0</v>
      </c>
      <c r="R147" s="9">
        <f t="shared" si="11"/>
        <v>11600</v>
      </c>
      <c r="S147" s="9"/>
      <c r="T147" s="43">
        <f t="shared" si="11"/>
        <v>34200</v>
      </c>
      <c r="U147" s="137">
        <f t="shared" si="10"/>
        <v>19520415.880000003</v>
      </c>
    </row>
    <row r="148" spans="1:2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</sheetData>
  <mergeCells count="5">
    <mergeCell ref="M2:T2"/>
    <mergeCell ref="A2:A3"/>
    <mergeCell ref="B2:B3"/>
    <mergeCell ref="C2:C3"/>
    <mergeCell ref="D2:L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2" r:id="rId1"/>
  <rowBreaks count="3" manualBreakCount="3">
    <brk id="42" max="255" man="1"/>
    <brk id="66" max="255" man="1"/>
    <brk id="110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51"/>
  <sheetViews>
    <sheetView tabSelected="1" workbookViewId="0" topLeftCell="A7">
      <selection activeCell="G10" sqref="G10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6.75390625" style="0" customWidth="1"/>
    <col min="4" max="4" width="8.125" style="0" customWidth="1"/>
    <col min="5" max="5" width="16.75390625" style="0" customWidth="1"/>
    <col min="7" max="7" width="16.75390625" style="0" customWidth="1"/>
    <col min="8" max="8" width="11.25390625" style="0" customWidth="1"/>
    <col min="9" max="9" width="29.00390625" style="0" customWidth="1"/>
    <col min="10" max="10" width="7.75390625" style="0" customWidth="1"/>
  </cols>
  <sheetData>
    <row r="2" spans="2:8" ht="12.75">
      <c r="B2" s="156" t="s">
        <v>187</v>
      </c>
      <c r="C2" s="156"/>
      <c r="D2" s="156"/>
      <c r="E2" s="156"/>
      <c r="F2" s="156"/>
      <c r="G2" s="156"/>
      <c r="H2" s="156"/>
    </row>
    <row r="3" spans="2:10" ht="12.75">
      <c r="B3" s="156" t="s">
        <v>51</v>
      </c>
      <c r="C3" s="156"/>
      <c r="D3" s="156"/>
      <c r="E3" s="156"/>
      <c r="F3" s="156"/>
      <c r="G3" s="156"/>
      <c r="H3" s="156"/>
      <c r="J3" s="66"/>
    </row>
    <row r="4" spans="1:10" ht="12.75">
      <c r="A4" s="156" t="s">
        <v>313</v>
      </c>
      <c r="B4" s="156"/>
      <c r="C4" s="156"/>
      <c r="D4" s="156"/>
      <c r="E4" s="156"/>
      <c r="F4" s="156"/>
      <c r="G4" s="156"/>
      <c r="H4" s="156"/>
      <c r="J4" s="66"/>
    </row>
    <row r="5" spans="2:10" ht="12.75">
      <c r="B5" s="156"/>
      <c r="C5" s="156"/>
      <c r="D5" s="156"/>
      <c r="E5" s="15"/>
      <c r="F5" s="15"/>
      <c r="J5" s="66"/>
    </row>
    <row r="6" spans="2:6" ht="12.75">
      <c r="B6" s="156"/>
      <c r="C6" s="156"/>
      <c r="D6" s="156"/>
      <c r="E6" s="15"/>
      <c r="F6" s="15"/>
    </row>
    <row r="7" spans="2:8" ht="12.75">
      <c r="B7" s="156" t="s">
        <v>341</v>
      </c>
      <c r="C7" s="156"/>
      <c r="D7" s="156"/>
      <c r="E7" s="156"/>
      <c r="F7" s="156"/>
      <c r="G7" s="156"/>
      <c r="H7" s="156"/>
    </row>
    <row r="9" ht="13.5" thickBot="1"/>
    <row r="10" spans="1:10" ht="148.5" thickBot="1">
      <c r="A10" s="143" t="s">
        <v>0</v>
      </c>
      <c r="B10" s="18" t="s">
        <v>55</v>
      </c>
      <c r="C10" s="20" t="s">
        <v>56</v>
      </c>
      <c r="D10" s="20"/>
      <c r="E10" s="20" t="s">
        <v>57</v>
      </c>
      <c r="F10" s="20" t="s">
        <v>185</v>
      </c>
      <c r="G10" s="20" t="s">
        <v>186</v>
      </c>
      <c r="H10" s="20" t="s">
        <v>191</v>
      </c>
      <c r="I10" s="20" t="s">
        <v>192</v>
      </c>
      <c r="J10" s="83" t="s">
        <v>58</v>
      </c>
    </row>
    <row r="11" spans="1:10" ht="12.75">
      <c r="A11" s="144"/>
      <c r="B11" s="30">
        <v>1</v>
      </c>
      <c r="C11" s="1">
        <v>2</v>
      </c>
      <c r="D11" s="1"/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40">
        <v>8</v>
      </c>
    </row>
    <row r="12" spans="1:10" ht="58.5" customHeight="1">
      <c r="A12" s="31">
        <v>1</v>
      </c>
      <c r="B12" s="5" t="s">
        <v>199</v>
      </c>
      <c r="C12" s="4">
        <v>1133</v>
      </c>
      <c r="D12" s="32" t="s">
        <v>39</v>
      </c>
      <c r="E12" s="4" t="s">
        <v>59</v>
      </c>
      <c r="F12" s="33"/>
      <c r="G12" s="4" t="s">
        <v>60</v>
      </c>
      <c r="H12" s="4" t="s">
        <v>345</v>
      </c>
      <c r="I12" s="5"/>
      <c r="J12" s="34"/>
    </row>
    <row r="13" spans="1:10" ht="12.75">
      <c r="A13" s="31">
        <v>2</v>
      </c>
      <c r="B13" s="5" t="s">
        <v>196</v>
      </c>
      <c r="C13" s="4">
        <v>1133</v>
      </c>
      <c r="D13" s="32" t="s">
        <v>2</v>
      </c>
      <c r="E13" s="4" t="s">
        <v>59</v>
      </c>
      <c r="F13" s="33"/>
      <c r="G13" s="4" t="s">
        <v>60</v>
      </c>
      <c r="H13" s="4" t="s">
        <v>345</v>
      </c>
      <c r="I13" s="38"/>
      <c r="J13" s="34"/>
    </row>
    <row r="14" spans="1:10" ht="12.75">
      <c r="A14" s="31">
        <v>3</v>
      </c>
      <c r="B14" s="5" t="s">
        <v>305</v>
      </c>
      <c r="C14" s="4">
        <v>1133</v>
      </c>
      <c r="D14" s="32" t="s">
        <v>40</v>
      </c>
      <c r="E14" s="4" t="s">
        <v>59</v>
      </c>
      <c r="F14" s="33"/>
      <c r="G14" s="4" t="s">
        <v>60</v>
      </c>
      <c r="H14" s="4" t="s">
        <v>345</v>
      </c>
      <c r="I14" s="38"/>
      <c r="J14" s="34"/>
    </row>
    <row r="15" spans="1:10" ht="27" customHeight="1">
      <c r="A15" s="31">
        <v>4</v>
      </c>
      <c r="B15" s="5" t="s">
        <v>306</v>
      </c>
      <c r="C15" s="4">
        <v>1133</v>
      </c>
      <c r="D15" s="32" t="s">
        <v>41</v>
      </c>
      <c r="E15" s="4" t="s">
        <v>59</v>
      </c>
      <c r="F15" s="33"/>
      <c r="G15" s="4" t="s">
        <v>60</v>
      </c>
      <c r="H15" s="4" t="s">
        <v>345</v>
      </c>
      <c r="I15" s="38"/>
      <c r="J15" s="34"/>
    </row>
    <row r="16" spans="1:10" ht="39.75" customHeight="1">
      <c r="A16" s="31">
        <v>5</v>
      </c>
      <c r="B16" s="5" t="s">
        <v>307</v>
      </c>
      <c r="C16" s="4">
        <v>1133</v>
      </c>
      <c r="D16" s="4" t="s">
        <v>26</v>
      </c>
      <c r="E16" s="4" t="s">
        <v>59</v>
      </c>
      <c r="F16" s="33"/>
      <c r="G16" s="4" t="s">
        <v>60</v>
      </c>
      <c r="H16" s="4" t="s">
        <v>345</v>
      </c>
      <c r="I16" s="38"/>
      <c r="J16" s="34"/>
    </row>
    <row r="17" spans="1:10" ht="12.75">
      <c r="A17" s="31">
        <v>6</v>
      </c>
      <c r="B17" s="5" t="s">
        <v>308</v>
      </c>
      <c r="C17" s="4">
        <v>1133</v>
      </c>
      <c r="D17" s="4" t="s">
        <v>33</v>
      </c>
      <c r="E17" s="4" t="s">
        <v>59</v>
      </c>
      <c r="F17" s="35"/>
      <c r="G17" s="4" t="s">
        <v>60</v>
      </c>
      <c r="H17" s="4" t="s">
        <v>345</v>
      </c>
      <c r="I17" s="38"/>
      <c r="J17" s="34"/>
    </row>
    <row r="18" spans="1:10" ht="12.75">
      <c r="A18" s="31">
        <v>7</v>
      </c>
      <c r="B18" s="5" t="s">
        <v>309</v>
      </c>
      <c r="C18" s="4">
        <v>1133</v>
      </c>
      <c r="D18" s="4" t="s">
        <v>30</v>
      </c>
      <c r="E18" s="4" t="s">
        <v>59</v>
      </c>
      <c r="F18" s="33"/>
      <c r="G18" s="4" t="s">
        <v>60</v>
      </c>
      <c r="H18" s="4" t="s">
        <v>345</v>
      </c>
      <c r="I18" s="38"/>
      <c r="J18" s="34"/>
    </row>
    <row r="19" spans="1:10" ht="25.5">
      <c r="A19" s="31">
        <v>8</v>
      </c>
      <c r="B19" s="151" t="s">
        <v>310</v>
      </c>
      <c r="C19" s="4">
        <v>1133</v>
      </c>
      <c r="D19" s="4" t="s">
        <v>42</v>
      </c>
      <c r="E19" s="4" t="s">
        <v>59</v>
      </c>
      <c r="F19" s="33"/>
      <c r="G19" s="4" t="s">
        <v>60</v>
      </c>
      <c r="H19" s="4" t="s">
        <v>345</v>
      </c>
      <c r="I19" s="38"/>
      <c r="J19" s="34"/>
    </row>
    <row r="20" spans="1:10" ht="12.75">
      <c r="A20" s="31">
        <v>9</v>
      </c>
      <c r="B20" s="151" t="s">
        <v>311</v>
      </c>
      <c r="C20" s="4">
        <v>1133</v>
      </c>
      <c r="D20" s="4" t="s">
        <v>12</v>
      </c>
      <c r="E20" s="4" t="s">
        <v>59</v>
      </c>
      <c r="F20" s="33"/>
      <c r="G20" s="4" t="s">
        <v>60</v>
      </c>
      <c r="H20" s="4" t="s">
        <v>345</v>
      </c>
      <c r="I20" s="38"/>
      <c r="J20" s="34"/>
    </row>
    <row r="21" spans="1:10" ht="29.25" customHeight="1">
      <c r="A21" s="31">
        <v>10</v>
      </c>
      <c r="B21" s="151" t="s">
        <v>312</v>
      </c>
      <c r="C21" s="4">
        <v>1133</v>
      </c>
      <c r="D21" s="4" t="s">
        <v>14</v>
      </c>
      <c r="E21" s="4" t="s">
        <v>59</v>
      </c>
      <c r="F21" s="33"/>
      <c r="G21" s="4" t="s">
        <v>60</v>
      </c>
      <c r="H21" s="4" t="s">
        <v>345</v>
      </c>
      <c r="I21" s="38"/>
      <c r="J21" s="34"/>
    </row>
    <row r="22" spans="1:10" ht="12.75">
      <c r="A22" s="31">
        <v>11</v>
      </c>
      <c r="B22" s="5" t="s">
        <v>18</v>
      </c>
      <c r="C22" s="4">
        <v>1133</v>
      </c>
      <c r="D22" s="4" t="s">
        <v>17</v>
      </c>
      <c r="E22" s="4" t="s">
        <v>59</v>
      </c>
      <c r="F22" s="33"/>
      <c r="G22" s="4" t="s">
        <v>60</v>
      </c>
      <c r="H22" s="4" t="s">
        <v>345</v>
      </c>
      <c r="I22" s="38"/>
      <c r="J22" s="34"/>
    </row>
    <row r="23" spans="1:10" ht="25.5">
      <c r="A23" s="31">
        <v>12</v>
      </c>
      <c r="B23" s="152" t="s">
        <v>336</v>
      </c>
      <c r="C23" s="4">
        <v>1133</v>
      </c>
      <c r="D23" s="4" t="s">
        <v>9</v>
      </c>
      <c r="E23" s="4" t="s">
        <v>59</v>
      </c>
      <c r="F23" s="35"/>
      <c r="G23" s="4" t="s">
        <v>60</v>
      </c>
      <c r="H23" s="4" t="s">
        <v>345</v>
      </c>
      <c r="I23" s="38"/>
      <c r="J23" s="34"/>
    </row>
    <row r="24" spans="1:10" ht="12.75">
      <c r="A24" s="31">
        <v>13</v>
      </c>
      <c r="B24" s="4" t="s">
        <v>337</v>
      </c>
      <c r="C24" s="4">
        <v>1133</v>
      </c>
      <c r="D24" s="4" t="s">
        <v>25</v>
      </c>
      <c r="E24" s="4" t="s">
        <v>195</v>
      </c>
      <c r="F24" s="35"/>
      <c r="G24" s="4" t="s">
        <v>60</v>
      </c>
      <c r="H24" s="4" t="s">
        <v>345</v>
      </c>
      <c r="I24" s="38"/>
      <c r="J24" s="34"/>
    </row>
    <row r="25" spans="1:10" ht="12.75">
      <c r="A25" s="31">
        <v>14</v>
      </c>
      <c r="B25" s="4" t="s">
        <v>338</v>
      </c>
      <c r="C25" s="4">
        <v>1133</v>
      </c>
      <c r="D25" s="4" t="s">
        <v>3</v>
      </c>
      <c r="E25" s="4" t="s">
        <v>195</v>
      </c>
      <c r="F25" s="35"/>
      <c r="G25" s="4" t="s">
        <v>60</v>
      </c>
      <c r="H25" s="4" t="s">
        <v>345</v>
      </c>
      <c r="I25" s="38"/>
      <c r="J25" s="34"/>
    </row>
    <row r="26" spans="1:10" ht="12.75">
      <c r="A26" s="31">
        <v>15</v>
      </c>
      <c r="B26" s="4" t="s">
        <v>339</v>
      </c>
      <c r="C26" s="4">
        <v>1133</v>
      </c>
      <c r="D26" s="4" t="s">
        <v>340</v>
      </c>
      <c r="E26" s="4" t="s">
        <v>195</v>
      </c>
      <c r="F26" s="35"/>
      <c r="G26" s="4" t="s">
        <v>60</v>
      </c>
      <c r="H26" s="4" t="s">
        <v>345</v>
      </c>
      <c r="I26" s="38"/>
      <c r="J26" s="34"/>
    </row>
    <row r="27" spans="1:10" ht="12.75">
      <c r="A27" s="31">
        <v>16</v>
      </c>
      <c r="B27" s="4" t="s">
        <v>202</v>
      </c>
      <c r="C27" s="4">
        <v>1133</v>
      </c>
      <c r="D27" s="4" t="s">
        <v>32</v>
      </c>
      <c r="E27" s="4" t="s">
        <v>59</v>
      </c>
      <c r="F27" s="35"/>
      <c r="G27" s="4" t="s">
        <v>60</v>
      </c>
      <c r="H27" s="4" t="s">
        <v>345</v>
      </c>
      <c r="I27" s="38"/>
      <c r="J27" s="34"/>
    </row>
    <row r="28" spans="1:10" ht="12.75">
      <c r="A28" s="31">
        <v>17</v>
      </c>
      <c r="B28" s="4" t="s">
        <v>342</v>
      </c>
      <c r="C28" s="4">
        <v>1133</v>
      </c>
      <c r="D28" s="4" t="s">
        <v>10</v>
      </c>
      <c r="E28" s="4" t="s">
        <v>59</v>
      </c>
      <c r="F28" s="35"/>
      <c r="G28" s="4" t="s">
        <v>60</v>
      </c>
      <c r="H28" s="4" t="s">
        <v>345</v>
      </c>
      <c r="I28" s="38"/>
      <c r="J28" s="34"/>
    </row>
    <row r="29" spans="1:10" ht="12.75">
      <c r="A29" s="31">
        <v>18</v>
      </c>
      <c r="B29" s="4" t="s">
        <v>65</v>
      </c>
      <c r="C29" s="4">
        <v>1133</v>
      </c>
      <c r="D29" s="4" t="s">
        <v>31</v>
      </c>
      <c r="E29" s="4" t="s">
        <v>59</v>
      </c>
      <c r="F29" s="35"/>
      <c r="G29" s="4" t="s">
        <v>193</v>
      </c>
      <c r="H29" s="4" t="s">
        <v>343</v>
      </c>
      <c r="I29" s="38"/>
      <c r="J29" s="34"/>
    </row>
    <row r="30" spans="1:10" ht="25.5">
      <c r="A30" s="31">
        <v>19</v>
      </c>
      <c r="B30" s="5" t="s">
        <v>102</v>
      </c>
      <c r="C30" s="4">
        <v>1133</v>
      </c>
      <c r="D30" s="4" t="s">
        <v>4</v>
      </c>
      <c r="E30" s="4" t="s">
        <v>59</v>
      </c>
      <c r="F30" s="35"/>
      <c r="G30" s="4" t="s">
        <v>193</v>
      </c>
      <c r="H30" s="4" t="s">
        <v>343</v>
      </c>
      <c r="I30" s="38"/>
      <c r="J30" s="34"/>
    </row>
    <row r="31" spans="1:10" ht="25.5">
      <c r="A31" s="31">
        <v>20</v>
      </c>
      <c r="B31" s="5" t="s">
        <v>198</v>
      </c>
      <c r="C31" s="4">
        <v>1133</v>
      </c>
      <c r="D31" s="4" t="s">
        <v>28</v>
      </c>
      <c r="E31" s="4" t="s">
        <v>59</v>
      </c>
      <c r="F31" s="35"/>
      <c r="G31" s="4" t="s">
        <v>193</v>
      </c>
      <c r="H31" s="4" t="s">
        <v>343</v>
      </c>
      <c r="I31" s="38"/>
      <c r="J31" s="34"/>
    </row>
    <row r="32" spans="1:10" ht="13.5" thickBot="1">
      <c r="A32" s="147"/>
      <c r="B32" s="148" t="s">
        <v>79</v>
      </c>
      <c r="C32" s="145"/>
      <c r="D32" s="149"/>
      <c r="E32" s="149"/>
      <c r="F32" s="150"/>
      <c r="G32" s="145"/>
      <c r="H32" s="145"/>
      <c r="I32" s="145"/>
      <c r="J32" s="146"/>
    </row>
    <row r="33" spans="1:10" ht="12.75">
      <c r="A33" s="11"/>
      <c r="B33" s="141"/>
      <c r="C33" s="11"/>
      <c r="D33" s="142"/>
      <c r="E33" s="142"/>
      <c r="F33" s="138"/>
      <c r="G33" s="11"/>
      <c r="H33" s="11"/>
      <c r="I33" s="11"/>
      <c r="J33" s="11"/>
    </row>
    <row r="34" spans="1:10" ht="12.75">
      <c r="A34" s="11"/>
      <c r="B34" s="141"/>
      <c r="C34" s="11"/>
      <c r="D34" s="142"/>
      <c r="E34" s="11"/>
      <c r="F34" s="138"/>
      <c r="G34" s="11"/>
      <c r="H34" s="11"/>
      <c r="I34" s="11"/>
      <c r="J34" s="11"/>
    </row>
    <row r="35" spans="1:10" ht="12.75">
      <c r="A35" s="11"/>
      <c r="B35" s="141"/>
      <c r="C35" s="11"/>
      <c r="D35" s="142"/>
      <c r="E35" s="11"/>
      <c r="F35" s="138"/>
      <c r="G35" s="11"/>
      <c r="H35" s="11"/>
      <c r="I35" s="11"/>
      <c r="J35" s="11"/>
    </row>
    <row r="36" spans="1:10" ht="12.75">
      <c r="A36" s="11"/>
      <c r="B36" s="141"/>
      <c r="C36" s="11"/>
      <c r="D36" s="142"/>
      <c r="E36" s="11"/>
      <c r="F36" s="138"/>
      <c r="G36" s="11"/>
      <c r="H36" s="11"/>
      <c r="I36" s="11"/>
      <c r="J36" s="11"/>
    </row>
    <row r="37" spans="1:10" ht="12.75">
      <c r="A37" s="11"/>
      <c r="B37" s="141"/>
      <c r="C37" s="11"/>
      <c r="D37" s="142"/>
      <c r="E37" s="11"/>
      <c r="F37" s="138"/>
      <c r="G37" s="11"/>
      <c r="H37" s="11"/>
      <c r="I37" s="11"/>
      <c r="J37" s="11"/>
    </row>
    <row r="38" spans="1:10" ht="12.75">
      <c r="A38" s="11"/>
      <c r="B38" s="141"/>
      <c r="C38" s="11"/>
      <c r="D38" s="142"/>
      <c r="E38" s="142"/>
      <c r="F38" s="138"/>
      <c r="G38" s="11"/>
      <c r="H38" s="11"/>
      <c r="I38" s="11"/>
      <c r="J38" s="11"/>
    </row>
    <row r="39" spans="1:10" ht="12.75">
      <c r="A39" s="11"/>
      <c r="B39" s="141"/>
      <c r="C39" s="11"/>
      <c r="D39" s="142"/>
      <c r="E39" s="142"/>
      <c r="F39" s="138"/>
      <c r="G39" s="11"/>
      <c r="H39" s="11"/>
      <c r="I39" s="11"/>
      <c r="J39" s="11"/>
    </row>
    <row r="40" spans="2:8" ht="15">
      <c r="B40" s="167" t="s">
        <v>344</v>
      </c>
      <c r="C40" s="167"/>
      <c r="D40" s="167"/>
      <c r="E40" s="167"/>
      <c r="F40" s="167"/>
      <c r="G40" s="167"/>
      <c r="H40" s="167"/>
    </row>
    <row r="44" spans="2:9" ht="15.75">
      <c r="B44" s="36" t="s">
        <v>188</v>
      </c>
      <c r="C44" s="36"/>
      <c r="D44" s="36"/>
      <c r="E44" s="36"/>
      <c r="F44" s="168" t="s">
        <v>268</v>
      </c>
      <c r="G44" s="168"/>
      <c r="H44" s="166" t="s">
        <v>190</v>
      </c>
      <c r="I44" s="166"/>
    </row>
    <row r="45" spans="2:9" ht="15.75">
      <c r="B45" s="36"/>
      <c r="C45" s="36"/>
      <c r="D45" s="36"/>
      <c r="E45" s="36"/>
      <c r="F45" s="36"/>
      <c r="G45" s="36"/>
      <c r="H45" s="17"/>
      <c r="I45" s="17"/>
    </row>
    <row r="46" spans="2:9" ht="15.75">
      <c r="B46" s="36" t="s">
        <v>189</v>
      </c>
      <c r="C46" s="36"/>
      <c r="D46" s="36"/>
      <c r="E46" s="36"/>
      <c r="F46" s="168" t="s">
        <v>327</v>
      </c>
      <c r="G46" s="168"/>
      <c r="H46" s="166" t="s">
        <v>190</v>
      </c>
      <c r="I46" s="166"/>
    </row>
    <row r="47" spans="2:8" ht="15.75">
      <c r="B47" s="36"/>
      <c r="C47" s="36"/>
      <c r="D47" s="36"/>
      <c r="E47" s="36"/>
      <c r="F47" s="36"/>
      <c r="G47" s="36"/>
      <c r="H47" s="36"/>
    </row>
    <row r="48" spans="2:8" ht="15.75">
      <c r="B48" s="36"/>
      <c r="C48" s="36"/>
      <c r="D48" s="36"/>
      <c r="E48" s="36"/>
      <c r="F48" s="36"/>
      <c r="G48" s="36"/>
      <c r="H48" s="36"/>
    </row>
    <row r="49" ht="12.75">
      <c r="G49" s="58"/>
    </row>
    <row r="51" ht="12.75">
      <c r="G51" s="58"/>
    </row>
  </sheetData>
  <mergeCells count="11">
    <mergeCell ref="H44:I44"/>
    <mergeCell ref="H46:I46"/>
    <mergeCell ref="B40:H40"/>
    <mergeCell ref="F44:G44"/>
    <mergeCell ref="F46:G46"/>
    <mergeCell ref="B2:H2"/>
    <mergeCell ref="B3:H3"/>
    <mergeCell ref="A4:H4"/>
    <mergeCell ref="B7:H7"/>
    <mergeCell ref="B5:D5"/>
    <mergeCell ref="B6:D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0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2012-10-11T13:02:38Z</cp:lastPrinted>
  <dcterms:created xsi:type="dcterms:W3CDTF">2009-10-28T10:31:47Z</dcterms:created>
  <dcterms:modified xsi:type="dcterms:W3CDTF">2012-10-23T07:46:34Z</dcterms:modified>
  <cp:category/>
  <cp:version/>
  <cp:contentType/>
  <cp:contentStatus/>
</cp:coreProperties>
</file>